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0"/>
  </bookViews>
  <sheets>
    <sheet name="AIRE" sheetId="1" r:id="rId1"/>
    <sheet name="STANDARD AIRE" sheetId="2" r:id="rId2"/>
    <sheet name="VELOCIDAD AIRE" sheetId="3" r:id="rId3"/>
    <sheet name="PISTOLA 25 METROS" sheetId="4" r:id="rId4"/>
    <sheet name="PISTOLA TIRO RAPIDO 25M" sheetId="5" r:id="rId5"/>
  </sheets>
  <definedNames>
    <definedName name="_xlnm.Print_Area" localSheetId="0">'AIRE'!$A$1:$AB$18</definedName>
    <definedName name="_xlnm.Print_Area" localSheetId="3">'PISTOLA 25 METROS'!$A$1:$N$15</definedName>
    <definedName name="_xlnm.Print_Area" localSheetId="4">'PISTOLA TIRO RAPIDO 25M'!$A$1:$F$12</definedName>
    <definedName name="_xlnm.Print_Area" localSheetId="1">'STANDARD AIRE'!$A$1:$M$11</definedName>
    <definedName name="_xlnm.Print_Area" localSheetId="2">'VELOCIDAD AIRE'!$A$1:$L$9</definedName>
    <definedName name="_xlnm.Print_Area" localSheetId="0">'AIRE'!$A$1:$AA$41</definedName>
    <definedName name="_xlnm.Print_Area" localSheetId="3">'PISTOLA 25 METROS'!$A$1:$N$41</definedName>
    <definedName name="_xlnm.Print_Area" localSheetId="1">'STANDARD AIRE'!$A$1:$M$27</definedName>
    <definedName name="_xlnm.Print_Area" localSheetId="2">'VELOCIDAD AIRE'!$A$1:$L$32</definedName>
  </definedNames>
  <calcPr fullCalcOnLoad="1"/>
</workbook>
</file>

<file path=xl/sharedStrings.xml><?xml version="1.0" encoding="utf-8"?>
<sst xmlns="http://schemas.openxmlformats.org/spreadsheetml/2006/main" count="172" uniqueCount="72">
  <si>
    <t>NOMBRE Y APELLIDOS</t>
  </si>
  <si>
    <t>PUESTO</t>
  </si>
  <si>
    <t>CATEGORIA</t>
  </si>
  <si>
    <t>Club de Tiro El Quijote</t>
  </si>
  <si>
    <t>DAMA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</si>
  <si>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</si>
  <si>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</si>
  <si>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</si>
  <si>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</si>
  <si>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</si>
  <si>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</si>
  <si>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</si>
  <si>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</si>
  <si>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</si>
  <si>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AZUCENA HERNÁNDEZ PALMERO</t>
  </si>
  <si>
    <t>8ª</t>
  </si>
  <si>
    <t>9ª</t>
  </si>
  <si>
    <t>GEMA CABRERA OZAEZ</t>
  </si>
  <si>
    <t>IRENE SALGADO CRESPO</t>
  </si>
  <si>
    <t>JUNIOR</t>
  </si>
  <si>
    <t>10ª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</si>
  <si>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</si>
  <si>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</si>
  <si>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</si>
  <si>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</si>
  <si>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</si>
  <si>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25 METROS</t>
  </si>
  <si>
    <t>RANKING QUIJOTE PISTOLA TIRO RÁPIDO 25M</t>
  </si>
  <si>
    <t>SUMA</t>
  </si>
  <si>
    <t>MARÍA LUISA ARAGO HEIN</t>
  </si>
  <si>
    <t xml:space="preserve">MARINELA CONSTANTIN </t>
  </si>
  <si>
    <t>BLANCA LUCAS MARQUEZ</t>
  </si>
  <si>
    <t>PATRICIA CHAMARRO ZOIDO</t>
  </si>
  <si>
    <t>MONSERRAT FUENTE HERNANDEZ</t>
  </si>
  <si>
    <t>DAMA VETERANA</t>
  </si>
  <si>
    <t>MARIA LUISA ARAGO HEIN</t>
  </si>
  <si>
    <t>CTO. ESPAÑA</t>
  </si>
  <si>
    <t>PILAR BUCHO GONZALEZ</t>
  </si>
  <si>
    <t>Mª DEL CARMEN FUENTES QUEIJAS</t>
  </si>
  <si>
    <t>OLGA MARTÍNEZ FERNÁNDEZ</t>
  </si>
  <si>
    <t>CARMEN ARANDA DEL PINO</t>
  </si>
  <si>
    <t>Nº FED</t>
  </si>
  <si>
    <t>VANESA ORTEGA PICAZO</t>
  </si>
  <si>
    <t>12ª</t>
  </si>
  <si>
    <t>Nº FED.</t>
  </si>
  <si>
    <t>COPA REY 1º</t>
  </si>
  <si>
    <t>COPA REY 2º</t>
  </si>
  <si>
    <t>COPA FEDE. A.O.</t>
  </si>
  <si>
    <t>COPA FEDE. A-A. O.</t>
  </si>
  <si>
    <t>COPA PRESID. JOV. PROM.</t>
  </si>
  <si>
    <t>ANNA KAREVA</t>
  </si>
  <si>
    <t>MARIA DEL C. FUENTES QUEIJAS</t>
  </si>
  <si>
    <t>Mª ANGELES HERAS VILLANUEVA</t>
  </si>
  <si>
    <t>1ª COPA FEDERACION</t>
  </si>
  <si>
    <t>2ª COPA FEDERACION</t>
  </si>
  <si>
    <t>8º</t>
  </si>
  <si>
    <t>14/07/250219</t>
  </si>
  <si>
    <t>CTO. ESPAÑA VET.</t>
  </si>
  <si>
    <t>LUCIA BARCIA AREVALO</t>
  </si>
  <si>
    <t>1ª COPA SAR</t>
  </si>
  <si>
    <t>GPI.</t>
  </si>
  <si>
    <t>CTO. ESPAÑA OLIMPICAS</t>
  </si>
  <si>
    <t>REGIIONAL FMTO</t>
  </si>
  <si>
    <t>FINAL MASTER 100</t>
  </si>
  <si>
    <t>1ª F. COPA REY</t>
  </si>
  <si>
    <t>2ª F. COPA REY</t>
  </si>
  <si>
    <t>MONTSERRAT FUENTES HERNANDEZ</t>
  </si>
  <si>
    <t>13ª</t>
  </si>
  <si>
    <t>ANA MARIA BUENDIA CANO</t>
  </si>
  <si>
    <t>3ª F. COPA REY</t>
  </si>
  <si>
    <t>11ª</t>
  </si>
  <si>
    <t>4ª F. COPA REY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</si>
</sst>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i/>
      <sz val="14"/>
      <color indexed="8"/>
      <name val="Andalus"/>
      <family val="1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8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4" fontId="14" fillId="0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/>
    </xf>
    <xf numFmtId="14" fontId="14" fillId="0" borderId="24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14" fontId="17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/>
    </xf>
    <xf numFmtId="3" fontId="6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60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771525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66700" y="47625"/>
          <a:ext cx="6858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1"/>
  <sheetViews>
    <sheetView tabSelected="1" view="pageBreakPreview" zoomScale="50" zoomScaleNormal="70" zoomScaleSheetLayoutView="50" zoomScalePageLayoutView="0" workbookViewId="0" topLeftCell="A1">
      <selection activeCell="E27" sqref="E27"/>
    </sheetView>
  </sheetViews>
  <sheetFormatPr defaultColWidth="11.421875" defaultRowHeight="15"/>
  <cols>
    <col min="1" max="1" width="2.7109375" style="0" customWidth="1"/>
    <col min="2" max="2" width="12.57421875" style="0" bestFit="1" customWidth="1"/>
    <col min="3" max="3" width="9.8515625" style="0" customWidth="1"/>
    <col min="4" max="4" width="21.421875" style="0" customWidth="1"/>
    <col min="5" max="5" width="44.421875" style="0" customWidth="1"/>
    <col min="6" max="11" width="15.57421875" style="4" customWidth="1"/>
    <col min="12" max="26" width="16.00390625" style="4" customWidth="1"/>
    <col min="27" max="27" width="16.421875" style="26" customWidth="1"/>
    <col min="28" max="28" width="15.28125" style="0" customWidth="1"/>
  </cols>
  <sheetData>
    <row r="1" spans="2:27" ht="78.75" customHeight="1">
      <c r="B1" s="160" t="s">
        <v>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</row>
    <row r="2" spans="2:28" ht="20.25" customHeight="1">
      <c r="B2" s="161" t="s">
        <v>23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51"/>
    </row>
    <row r="3" spans="2:28" s="15" customFormat="1" ht="17.25" customHeight="1">
      <c r="B3" s="13"/>
      <c r="C3" s="13"/>
      <c r="D3" s="13"/>
      <c r="E3" s="13"/>
      <c r="F3" s="14">
        <v>43520</v>
      </c>
      <c r="G3" s="14">
        <v>43526</v>
      </c>
      <c r="H3" s="14">
        <v>43526</v>
      </c>
      <c r="I3" s="14">
        <v>43568</v>
      </c>
      <c r="J3" s="14">
        <v>43569</v>
      </c>
      <c r="K3" s="14">
        <v>43583</v>
      </c>
      <c r="L3" s="14">
        <v>43638</v>
      </c>
      <c r="M3" s="14">
        <v>43639</v>
      </c>
      <c r="N3" s="14">
        <v>43673</v>
      </c>
      <c r="O3" s="14">
        <v>43674</v>
      </c>
      <c r="P3" s="14">
        <v>43674</v>
      </c>
      <c r="Q3" s="14">
        <v>43716</v>
      </c>
      <c r="R3" s="14">
        <v>43758</v>
      </c>
      <c r="S3" s="14">
        <v>43793</v>
      </c>
      <c r="T3" s="14">
        <v>43806</v>
      </c>
      <c r="U3" s="14">
        <v>43841</v>
      </c>
      <c r="V3" s="14">
        <v>43842</v>
      </c>
      <c r="W3" s="14">
        <v>43856</v>
      </c>
      <c r="X3" s="14">
        <v>43863</v>
      </c>
      <c r="Y3" s="14">
        <v>43876</v>
      </c>
      <c r="Z3" s="14">
        <v>43877</v>
      </c>
      <c r="AA3" s="14">
        <v>43884</v>
      </c>
      <c r="AB3" s="152"/>
    </row>
    <row r="4" spans="2:28" s="12" customFormat="1" ht="57" customHeight="1">
      <c r="B4" s="97" t="s">
        <v>1</v>
      </c>
      <c r="C4" s="93" t="s">
        <v>41</v>
      </c>
      <c r="D4" s="94" t="s">
        <v>2</v>
      </c>
      <c r="E4" s="95" t="s">
        <v>0</v>
      </c>
      <c r="F4" s="77" t="s">
        <v>21</v>
      </c>
      <c r="G4" s="77" t="s">
        <v>45</v>
      </c>
      <c r="H4" s="77" t="s">
        <v>46</v>
      </c>
      <c r="I4" s="77" t="s">
        <v>49</v>
      </c>
      <c r="J4" s="77" t="s">
        <v>49</v>
      </c>
      <c r="K4" s="77" t="s">
        <v>21</v>
      </c>
      <c r="L4" s="77" t="s">
        <v>53</v>
      </c>
      <c r="M4" s="77" t="s">
        <v>54</v>
      </c>
      <c r="N4" s="77" t="s">
        <v>59</v>
      </c>
      <c r="O4" s="77" t="s">
        <v>59</v>
      </c>
      <c r="P4" s="77" t="s">
        <v>21</v>
      </c>
      <c r="Q4" s="77" t="s">
        <v>60</v>
      </c>
      <c r="R4" s="77" t="s">
        <v>21</v>
      </c>
      <c r="S4" s="77" t="s">
        <v>22</v>
      </c>
      <c r="T4" s="77" t="s">
        <v>63</v>
      </c>
      <c r="U4" s="77" t="s">
        <v>64</v>
      </c>
      <c r="V4" s="77" t="s">
        <v>65</v>
      </c>
      <c r="W4" s="77" t="s">
        <v>21</v>
      </c>
      <c r="X4" s="77" t="s">
        <v>36</v>
      </c>
      <c r="Y4" s="77" t="s">
        <v>69</v>
      </c>
      <c r="Z4" s="77" t="s">
        <v>71</v>
      </c>
      <c r="AA4" s="77" t="s">
        <v>21</v>
      </c>
      <c r="AB4" s="98" t="s">
        <v>28</v>
      </c>
    </row>
    <row r="5" spans="2:30" ht="24" customHeight="1">
      <c r="B5" s="10" t="s">
        <v>7</v>
      </c>
      <c r="C5" s="76">
        <v>23429</v>
      </c>
      <c r="D5" s="6" t="s">
        <v>4</v>
      </c>
      <c r="E5" s="2" t="s">
        <v>5</v>
      </c>
      <c r="F5" s="145">
        <v>564</v>
      </c>
      <c r="G5" s="146">
        <v>559</v>
      </c>
      <c r="H5" s="64">
        <v>548</v>
      </c>
      <c r="I5" s="64"/>
      <c r="J5" s="64"/>
      <c r="K5" s="64">
        <v>552</v>
      </c>
      <c r="L5" s="64"/>
      <c r="M5" s="64"/>
      <c r="N5" s="64"/>
      <c r="O5" s="64"/>
      <c r="P5" s="64">
        <v>543</v>
      </c>
      <c r="Q5" s="64"/>
      <c r="R5" s="64"/>
      <c r="S5" s="64">
        <v>550</v>
      </c>
      <c r="T5" s="64">
        <v>532</v>
      </c>
      <c r="U5" s="64">
        <v>544</v>
      </c>
      <c r="V5" s="64">
        <v>545</v>
      </c>
      <c r="W5" s="64">
        <v>547</v>
      </c>
      <c r="X5" s="64">
        <v>552</v>
      </c>
      <c r="Y5" s="64">
        <v>547</v>
      </c>
      <c r="Z5" s="64">
        <v>549</v>
      </c>
      <c r="AA5" s="146">
        <v>559</v>
      </c>
      <c r="AB5" s="86">
        <f>IF(COUNT(F5:AA5)&gt;2,LARGE(F5:AA5,1)+LARGE(F5:AA5,2)+LARGE(F5:AA5,3),SUM(F5:AA5))</f>
        <v>1682</v>
      </c>
      <c r="AC5" s="68"/>
      <c r="AD5" s="44"/>
    </row>
    <row r="6" spans="2:29" ht="24.75" customHeight="1">
      <c r="B6" s="10" t="s">
        <v>8</v>
      </c>
      <c r="C6" s="76">
        <v>12753</v>
      </c>
      <c r="D6" s="6" t="s">
        <v>34</v>
      </c>
      <c r="E6" s="5" t="s">
        <v>29</v>
      </c>
      <c r="F6" s="64"/>
      <c r="G6" s="64"/>
      <c r="H6" s="64"/>
      <c r="I6" s="64"/>
      <c r="J6" s="64"/>
      <c r="K6" s="145">
        <v>539</v>
      </c>
      <c r="L6" s="64"/>
      <c r="M6" s="64"/>
      <c r="N6" s="64"/>
      <c r="O6" s="64"/>
      <c r="P6" s="64"/>
      <c r="Q6" s="64"/>
      <c r="R6" s="64">
        <v>526</v>
      </c>
      <c r="S6" s="64">
        <v>518</v>
      </c>
      <c r="T6" s="64"/>
      <c r="U6" s="64"/>
      <c r="V6" s="64"/>
      <c r="W6" s="64">
        <v>525</v>
      </c>
      <c r="X6" s="146">
        <v>527</v>
      </c>
      <c r="Y6" s="64"/>
      <c r="Z6" s="64"/>
      <c r="AA6" s="146">
        <v>535</v>
      </c>
      <c r="AB6" s="86">
        <f>IF(COUNT(F6:AA6)&gt;2,LARGE(F6:AA6,1)+LARGE(F6:AA6,2)+LARGE(F6:AA6,3),SUM(F6:AA6))</f>
        <v>1601</v>
      </c>
      <c r="AC6" s="68"/>
    </row>
    <row r="7" spans="2:29" ht="25.5" customHeight="1">
      <c r="B7" s="10" t="s">
        <v>9</v>
      </c>
      <c r="C7" s="76">
        <v>23857</v>
      </c>
      <c r="D7" s="72" t="s">
        <v>34</v>
      </c>
      <c r="E7" s="65" t="s">
        <v>40</v>
      </c>
      <c r="F7" s="84"/>
      <c r="G7" s="84"/>
      <c r="H7" s="84"/>
      <c r="I7" s="84"/>
      <c r="J7" s="84"/>
      <c r="K7" s="84">
        <v>479</v>
      </c>
      <c r="L7" s="84"/>
      <c r="M7" s="84"/>
      <c r="N7" s="84"/>
      <c r="O7" s="84"/>
      <c r="P7" s="84">
        <v>477</v>
      </c>
      <c r="Q7" s="84"/>
      <c r="R7" s="84">
        <v>490</v>
      </c>
      <c r="S7" s="149">
        <v>516</v>
      </c>
      <c r="T7" s="84"/>
      <c r="U7" s="84"/>
      <c r="V7" s="84"/>
      <c r="W7" s="150">
        <v>516</v>
      </c>
      <c r="X7" s="84"/>
      <c r="Y7" s="84"/>
      <c r="Z7" s="84"/>
      <c r="AA7" s="149">
        <v>502</v>
      </c>
      <c r="AB7" s="86">
        <f>IF(COUNT(F7:AA7)&gt;2,LARGE(F7:AA7,1)+LARGE(F7:AA7,2)+LARGE(F7:AA7,3),SUM(F7:AA7))</f>
        <v>1534</v>
      </c>
      <c r="AC7" s="68"/>
    </row>
    <row r="8" spans="2:29" ht="24.75" customHeight="1">
      <c r="B8" s="10" t="s">
        <v>10</v>
      </c>
      <c r="C8" s="76">
        <v>23971</v>
      </c>
      <c r="D8" s="72" t="s">
        <v>19</v>
      </c>
      <c r="E8" s="65" t="s">
        <v>32</v>
      </c>
      <c r="F8" s="84">
        <v>448</v>
      </c>
      <c r="G8" s="84"/>
      <c r="H8" s="84"/>
      <c r="I8" s="84">
        <v>290</v>
      </c>
      <c r="J8" s="84">
        <v>324</v>
      </c>
      <c r="K8" s="84"/>
      <c r="L8" s="84"/>
      <c r="M8" s="84"/>
      <c r="N8" s="84">
        <v>338</v>
      </c>
      <c r="O8" s="84">
        <v>280</v>
      </c>
      <c r="P8" s="84"/>
      <c r="Q8" s="84"/>
      <c r="R8" s="84">
        <v>488</v>
      </c>
      <c r="S8" s="149">
        <v>501</v>
      </c>
      <c r="T8" s="84"/>
      <c r="U8" s="84"/>
      <c r="V8" s="84"/>
      <c r="W8" s="150">
        <v>512</v>
      </c>
      <c r="X8" s="84">
        <v>464</v>
      </c>
      <c r="Y8" s="154"/>
      <c r="Z8" s="154"/>
      <c r="AA8" s="169">
        <v>501</v>
      </c>
      <c r="AB8" s="103">
        <f>IF(COUNT(F8:AA8)&gt;2,LARGE(F8:AA8,1)+LARGE(F8:AA8,2)+LARGE(F8:AA8,3),SUM(F8:AA8))</f>
        <v>1514</v>
      </c>
      <c r="AC8" s="68"/>
    </row>
    <row r="9" spans="2:29" ht="21" customHeight="1">
      <c r="B9" s="10" t="s">
        <v>11</v>
      </c>
      <c r="C9" s="76">
        <v>24556</v>
      </c>
      <c r="D9" s="64" t="s">
        <v>19</v>
      </c>
      <c r="E9" s="65" t="s">
        <v>58</v>
      </c>
      <c r="F9" s="84"/>
      <c r="G9" s="84"/>
      <c r="H9" s="84"/>
      <c r="I9" s="84"/>
      <c r="J9" s="84"/>
      <c r="K9" s="84"/>
      <c r="L9" s="84"/>
      <c r="M9" s="84"/>
      <c r="N9" s="84">
        <v>328</v>
      </c>
      <c r="O9" s="84">
        <v>324</v>
      </c>
      <c r="P9" s="84"/>
      <c r="Q9" s="84"/>
      <c r="R9" s="84"/>
      <c r="S9" s="150">
        <v>509</v>
      </c>
      <c r="T9" s="84"/>
      <c r="U9" s="84"/>
      <c r="V9" s="84"/>
      <c r="W9" s="149">
        <v>508</v>
      </c>
      <c r="X9" s="149">
        <v>472</v>
      </c>
      <c r="Y9" s="154"/>
      <c r="Z9" s="154"/>
      <c r="AA9" s="168"/>
      <c r="AB9" s="103">
        <f>IF(COUNT(F9:AA9)&gt;2,LARGE(F9:AA9,1)+LARGE(F9:AA9,2)+LARGE(F9:AA9,3),SUM(F9:AA9))</f>
        <v>1489</v>
      </c>
      <c r="AC9" s="68"/>
    </row>
    <row r="10" spans="2:29" ht="23.25" customHeight="1">
      <c r="B10" s="97" t="s">
        <v>12</v>
      </c>
      <c r="C10" s="96">
        <v>15109</v>
      </c>
      <c r="D10" s="56" t="s">
        <v>34</v>
      </c>
      <c r="E10" s="57" t="s">
        <v>38</v>
      </c>
      <c r="F10" s="72"/>
      <c r="G10" s="72"/>
      <c r="H10" s="72"/>
      <c r="I10" s="72"/>
      <c r="J10" s="72"/>
      <c r="K10" s="148">
        <v>496</v>
      </c>
      <c r="L10" s="72"/>
      <c r="M10" s="72"/>
      <c r="N10" s="72"/>
      <c r="O10" s="72"/>
      <c r="P10" s="72"/>
      <c r="Q10" s="72"/>
      <c r="R10" s="72"/>
      <c r="S10" s="147">
        <v>470</v>
      </c>
      <c r="T10" s="72"/>
      <c r="U10" s="72"/>
      <c r="V10" s="72"/>
      <c r="W10" s="147">
        <v>469</v>
      </c>
      <c r="X10" s="72"/>
      <c r="Y10" s="72"/>
      <c r="Z10" s="72"/>
      <c r="AA10" s="72">
        <v>461</v>
      </c>
      <c r="AB10" s="86">
        <f>IF(COUNT(F10:AA10)&gt;2,LARGE(F10:AA10,1)+LARGE(F10:AA10,2)+LARGE(F10:AA10,3),SUM(F10:AA10))</f>
        <v>1435</v>
      </c>
      <c r="AC10" s="68"/>
    </row>
    <row r="11" spans="2:29" ht="23.25" customHeight="1">
      <c r="B11" s="97" t="s">
        <v>13</v>
      </c>
      <c r="C11" s="76">
        <v>24737</v>
      </c>
      <c r="D11" s="72" t="s">
        <v>4</v>
      </c>
      <c r="E11" s="65" t="s">
        <v>42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150">
        <v>542</v>
      </c>
      <c r="X11" s="149">
        <v>510</v>
      </c>
      <c r="Y11" s="84"/>
      <c r="Z11" s="84"/>
      <c r="AA11" s="84"/>
      <c r="AB11" s="86">
        <f>IF(COUNT(F11:AA11)&gt;2,LARGE(F11:AA11,1)+LARGE(F11:AA11,2)+LARGE(F11:AA11,3),SUM(F11:AA11))</f>
        <v>1052</v>
      </c>
      <c r="AC11" s="68"/>
    </row>
    <row r="12" spans="2:28" ht="23.25" customHeight="1">
      <c r="B12" s="10" t="s">
        <v>15</v>
      </c>
      <c r="C12" s="76">
        <v>23536</v>
      </c>
      <c r="D12" s="6" t="s">
        <v>34</v>
      </c>
      <c r="E12" s="65" t="s">
        <v>52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50">
        <v>525</v>
      </c>
      <c r="T12" s="84"/>
      <c r="U12" s="84"/>
      <c r="V12" s="84"/>
      <c r="W12" s="84"/>
      <c r="X12" s="149">
        <v>513</v>
      </c>
      <c r="Y12" s="84"/>
      <c r="Z12" s="84"/>
      <c r="AA12" s="84"/>
      <c r="AB12" s="86">
        <f>IF(COUNT(F12:AA12)&gt;2,LARGE(F12:AA12,1)+LARGE(F12:AA12,2)+LARGE(F12:AA12,3),SUM(F12:AA12))</f>
        <v>1038</v>
      </c>
    </row>
    <row r="13" spans="2:28" ht="25.5" customHeight="1">
      <c r="B13" s="10" t="s">
        <v>16</v>
      </c>
      <c r="C13" s="76"/>
      <c r="D13" s="6" t="s">
        <v>4</v>
      </c>
      <c r="E13" s="5" t="s">
        <v>18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145">
        <v>534</v>
      </c>
      <c r="Y13" s="64"/>
      <c r="Z13" s="64"/>
      <c r="AA13" s="64"/>
      <c r="AB13" s="86">
        <f>IF(COUNT(F13:AA13)&gt;2,LARGE(F13:AA13,1)+LARGE(F13:AA13,2)+LARGE(F13:AA13,3),SUM(F13:AA13))</f>
        <v>534</v>
      </c>
    </row>
    <row r="14" spans="2:28" ht="25.5" customHeight="1">
      <c r="B14" s="10" t="s">
        <v>20</v>
      </c>
      <c r="C14" s="76">
        <v>24044</v>
      </c>
      <c r="D14" s="6" t="s">
        <v>19</v>
      </c>
      <c r="E14" s="2" t="s">
        <v>31</v>
      </c>
      <c r="F14" s="64"/>
      <c r="G14" s="64"/>
      <c r="H14" s="64"/>
      <c r="I14" s="64"/>
      <c r="J14" s="64"/>
      <c r="K14" s="145">
        <v>514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86">
        <f>IF(COUNT(F14:AA14)&gt;2,LARGE(F14:AA14,1)+LARGE(F14:AA14,2)+LARGE(F14:AA14,3),SUM(F14:AA14))</f>
        <v>514</v>
      </c>
    </row>
    <row r="15" spans="2:28" s="101" customFormat="1" ht="25.5" customHeight="1">
      <c r="B15" s="102" t="s">
        <v>70</v>
      </c>
      <c r="C15" s="76"/>
      <c r="D15" s="72" t="s">
        <v>34</v>
      </c>
      <c r="E15" s="65" t="s">
        <v>68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150">
        <v>488</v>
      </c>
      <c r="Y15" s="84"/>
      <c r="Z15" s="84"/>
      <c r="AA15" s="84"/>
      <c r="AB15" s="86">
        <f>IF(COUNT(F15:AA15)&gt;2,LARGE(F15:AA15,1)+LARGE(F15:AA15,2)+LARGE(F15:AA15,3),SUM(F15:AA15))</f>
        <v>488</v>
      </c>
    </row>
    <row r="16" spans="2:28" s="101" customFormat="1" ht="25.5" customHeight="1">
      <c r="B16" s="102" t="s">
        <v>43</v>
      </c>
      <c r="C16" s="76">
        <v>24607</v>
      </c>
      <c r="D16" s="72" t="s">
        <v>4</v>
      </c>
      <c r="E16" s="65" t="s">
        <v>50</v>
      </c>
      <c r="F16" s="84"/>
      <c r="G16" s="84"/>
      <c r="H16" s="84"/>
      <c r="I16" s="84"/>
      <c r="J16" s="84"/>
      <c r="K16" s="150">
        <v>482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6">
        <f>IF(COUNT(F16:AA16)&gt;2,LARGE(F16:AA16,1)+LARGE(F16:AA16,2)+LARGE(F16:AA16,3),SUM(F16:AA16))</f>
        <v>482</v>
      </c>
    </row>
    <row r="17" spans="2:28" s="101" customFormat="1" ht="25.5" customHeight="1">
      <c r="B17" s="102" t="s">
        <v>67</v>
      </c>
      <c r="C17" s="76">
        <v>20690</v>
      </c>
      <c r="D17" s="72" t="s">
        <v>4</v>
      </c>
      <c r="E17" s="65" t="s">
        <v>66</v>
      </c>
      <c r="F17" s="84"/>
      <c r="G17" s="84"/>
      <c r="H17" s="84"/>
      <c r="I17" s="84"/>
      <c r="J17" s="84"/>
      <c r="K17" s="153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50">
        <v>417</v>
      </c>
      <c r="X17" s="84"/>
      <c r="Y17" s="84"/>
      <c r="Z17" s="84"/>
      <c r="AA17" s="84"/>
      <c r="AB17" s="86">
        <f>IF(COUNT(F17:AA17)&gt;2,LARGE(F17:AA17,1)+LARGE(F17:AA17,2)+LARGE(F17:AA17,3),SUM(F17:AA17))</f>
        <v>417</v>
      </c>
    </row>
    <row r="18" spans="2:5" ht="15.75">
      <c r="B18" s="48"/>
      <c r="C18" s="48"/>
      <c r="D18" s="48"/>
      <c r="E18" s="49"/>
    </row>
    <row r="21" ht="15">
      <c r="E21" s="45"/>
    </row>
    <row r="22" ht="15">
      <c r="E22" s="45"/>
    </row>
    <row r="23" ht="15">
      <c r="E23" s="45"/>
    </row>
    <row r="24" ht="15">
      <c r="E24" s="45"/>
    </row>
    <row r="25" ht="15">
      <c r="E25" s="45"/>
    </row>
    <row r="26" ht="15">
      <c r="E26" s="45"/>
    </row>
    <row r="27" ht="15">
      <c r="E27" s="45"/>
    </row>
    <row r="28" ht="15">
      <c r="E28" s="45"/>
    </row>
    <row r="29" ht="15">
      <c r="E29" s="45"/>
    </row>
    <row r="30" ht="15">
      <c r="E30" s="45"/>
    </row>
    <row r="31" ht="15">
      <c r="E31" s="45"/>
    </row>
  </sheetData>
  <sheetProtection/>
  <mergeCells count="2">
    <mergeCell ref="B1:AA1"/>
    <mergeCell ref="B2:AA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view="pageBreakPreview" zoomScale="90" zoomScaleNormal="85" zoomScaleSheetLayoutView="90" zoomScalePageLayoutView="0" workbookViewId="0" topLeftCell="A1">
      <selection activeCell="E17" sqref="E17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2.7109375" style="0" bestFit="1" customWidth="1"/>
    <col min="6" max="12" width="13.57421875" style="4" customWidth="1"/>
    <col min="13" max="13" width="9.7109375" style="1" bestFit="1" customWidth="1"/>
  </cols>
  <sheetData>
    <row r="1" spans="2:13" ht="78.75" customHeight="1" thickBot="1">
      <c r="B1" s="160" t="s">
        <v>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2:13" ht="20.25" customHeight="1">
      <c r="B2" s="162" t="s">
        <v>24</v>
      </c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2:13" s="15" customFormat="1" ht="15">
      <c r="B3" s="17"/>
      <c r="C3" s="60"/>
      <c r="D3" s="13"/>
      <c r="E3" s="13"/>
      <c r="F3" s="14">
        <v>43513</v>
      </c>
      <c r="G3" s="14">
        <v>43555</v>
      </c>
      <c r="H3" s="14">
        <v>43569</v>
      </c>
      <c r="I3" s="14">
        <v>43583</v>
      </c>
      <c r="J3" s="14">
        <v>43611</v>
      </c>
      <c r="K3" s="14">
        <v>43653</v>
      </c>
      <c r="L3" s="14" t="s">
        <v>56</v>
      </c>
      <c r="M3" s="18"/>
    </row>
    <row r="4" spans="2:13" s="12" customFormat="1" ht="30.75" thickBot="1">
      <c r="B4" s="19" t="s">
        <v>1</v>
      </c>
      <c r="C4" s="104" t="s">
        <v>44</v>
      </c>
      <c r="D4" s="20" t="s">
        <v>2</v>
      </c>
      <c r="E4" s="21" t="s">
        <v>0</v>
      </c>
      <c r="F4" s="70" t="s">
        <v>21</v>
      </c>
      <c r="G4" s="70" t="s">
        <v>21</v>
      </c>
      <c r="H4" s="70" t="s">
        <v>48</v>
      </c>
      <c r="I4" s="70" t="s">
        <v>21</v>
      </c>
      <c r="J4" s="70" t="s">
        <v>22</v>
      </c>
      <c r="K4" s="70" t="s">
        <v>21</v>
      </c>
      <c r="L4" s="70" t="s">
        <v>57</v>
      </c>
      <c r="M4" s="22" t="s">
        <v>28</v>
      </c>
    </row>
    <row r="5" spans="2:13" ht="20.25" customHeight="1">
      <c r="B5" s="159" t="s">
        <v>7</v>
      </c>
      <c r="C5" s="107">
        <v>12753</v>
      </c>
      <c r="D5" s="56" t="s">
        <v>34</v>
      </c>
      <c r="E5" s="58" t="s">
        <v>29</v>
      </c>
      <c r="F5" s="155">
        <v>310</v>
      </c>
      <c r="G5" s="62">
        <v>298</v>
      </c>
      <c r="H5" s="62"/>
      <c r="I5" s="156">
        <v>317</v>
      </c>
      <c r="J5" s="155">
        <v>311</v>
      </c>
      <c r="K5" s="62"/>
      <c r="L5" s="62"/>
      <c r="M5" s="75">
        <f>IF(COUNT(F5:L5)&gt;2,LARGE(F5:L5,1)+LARGE(F5:L5,2)+LARGE(F5:L5,3),SUM(F5:L5))</f>
        <v>938</v>
      </c>
    </row>
    <row r="6" spans="2:13" ht="19.5" customHeight="1">
      <c r="B6" s="85" t="s">
        <v>8</v>
      </c>
      <c r="C6" s="106">
        <v>23429</v>
      </c>
      <c r="D6" s="64" t="s">
        <v>4</v>
      </c>
      <c r="E6" s="65" t="s">
        <v>30</v>
      </c>
      <c r="F6" s="158">
        <v>327</v>
      </c>
      <c r="G6" s="157">
        <v>313</v>
      </c>
      <c r="H6" s="63"/>
      <c r="I6" s="63"/>
      <c r="J6" s="63"/>
      <c r="K6" s="63"/>
      <c r="L6" s="63"/>
      <c r="M6" s="75">
        <f>IF(COUNT(F6:L6)&gt;2,LARGE(F6:L6,1)+LARGE(F6:L6,2)+LARGE(F6:L6,3),SUM(F6:L6))</f>
        <v>640</v>
      </c>
    </row>
    <row r="7" spans="2:13" ht="15.75">
      <c r="B7" s="85" t="s">
        <v>9</v>
      </c>
      <c r="C7" s="60"/>
      <c r="D7" s="56" t="s">
        <v>4</v>
      </c>
      <c r="E7" s="58" t="s">
        <v>6</v>
      </c>
      <c r="F7" s="62"/>
      <c r="G7" s="62"/>
      <c r="H7" s="62"/>
      <c r="I7" s="62"/>
      <c r="J7" s="156">
        <v>311</v>
      </c>
      <c r="K7" s="62"/>
      <c r="L7" s="62"/>
      <c r="M7" s="75">
        <f>IF(COUNT(F7:L7)&gt;2,LARGE(F7:L7,1)+LARGE(F7:L7,2)+LARGE(F7:L7,3),SUM(F7:L7))</f>
        <v>311</v>
      </c>
    </row>
  </sheetData>
  <sheetProtection/>
  <mergeCells count="2">
    <mergeCell ref="B1:M1"/>
    <mergeCell ref="B2:M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view="pageBreakPreview" zoomScale="90" zoomScaleNormal="85" zoomScaleSheetLayoutView="90" zoomScalePageLayoutView="0" workbookViewId="0" topLeftCell="A1">
      <selection activeCell="H13" sqref="H13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91" bestFit="1" customWidth="1"/>
    <col min="5" max="5" width="31.421875" style="0" customWidth="1"/>
    <col min="6" max="6" width="13.140625" style="4" customWidth="1"/>
    <col min="7" max="7" width="14.421875" style="4" customWidth="1"/>
    <col min="8" max="8" width="13.57421875" style="4" customWidth="1"/>
    <col min="9" max="11" width="13.00390625" style="4" customWidth="1"/>
    <col min="12" max="12" width="9.7109375" style="1" bestFit="1" customWidth="1"/>
  </cols>
  <sheetData>
    <row r="1" spans="2:12" ht="84" customHeight="1" thickBot="1">
      <c r="B1" s="160" t="s">
        <v>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12" ht="20.25" customHeight="1">
      <c r="B2" s="162" t="s">
        <v>25</v>
      </c>
      <c r="C2" s="163"/>
      <c r="D2" s="164"/>
      <c r="E2" s="164"/>
      <c r="F2" s="164"/>
      <c r="G2" s="164"/>
      <c r="H2" s="164"/>
      <c r="I2" s="164"/>
      <c r="J2" s="164"/>
      <c r="K2" s="164"/>
      <c r="L2" s="165"/>
    </row>
    <row r="3" spans="2:12" s="15" customFormat="1" ht="15.75">
      <c r="B3" s="17"/>
      <c r="C3" s="60"/>
      <c r="D3" s="88"/>
      <c r="E3" s="13"/>
      <c r="F3" s="14">
        <v>43527</v>
      </c>
      <c r="G3" s="14">
        <v>43569</v>
      </c>
      <c r="H3" s="14">
        <v>43646</v>
      </c>
      <c r="I3" s="14">
        <v>43660</v>
      </c>
      <c r="J3" s="14">
        <v>43667</v>
      </c>
      <c r="K3" s="14">
        <v>43786</v>
      </c>
      <c r="L3" s="18"/>
    </row>
    <row r="4" spans="2:12" s="12" customFormat="1" ht="45" customHeight="1" thickBot="1">
      <c r="B4" s="19" t="s">
        <v>1</v>
      </c>
      <c r="C4" s="104" t="s">
        <v>44</v>
      </c>
      <c r="D4" s="89" t="s">
        <v>2</v>
      </c>
      <c r="E4" s="21" t="s">
        <v>0</v>
      </c>
      <c r="F4" s="70" t="s">
        <v>21</v>
      </c>
      <c r="G4" s="70" t="s">
        <v>47</v>
      </c>
      <c r="H4" s="70" t="s">
        <v>21</v>
      </c>
      <c r="I4" s="70" t="s">
        <v>57</v>
      </c>
      <c r="J4" s="70" t="s">
        <v>21</v>
      </c>
      <c r="K4" s="70" t="s">
        <v>62</v>
      </c>
      <c r="L4" s="22" t="s">
        <v>28</v>
      </c>
    </row>
    <row r="5" spans="2:12" ht="19.5" customHeight="1">
      <c r="B5" s="66" t="s">
        <v>7</v>
      </c>
      <c r="C5" s="105">
        <v>9799</v>
      </c>
      <c r="D5" s="108" t="s">
        <v>34</v>
      </c>
      <c r="E5" s="109" t="s">
        <v>39</v>
      </c>
      <c r="F5" s="67"/>
      <c r="G5" s="135">
        <v>6</v>
      </c>
      <c r="H5" s="67"/>
      <c r="I5" s="67">
        <v>5</v>
      </c>
      <c r="J5" s="135">
        <v>13</v>
      </c>
      <c r="K5" s="143">
        <v>14</v>
      </c>
      <c r="L5" s="112">
        <f>IF(COUNT(F5:K5)&gt;2,LARGE(F5:K5,1)+LARGE(F5:K5,2)+LARGE(F5:K5,3),SUM(F5:K5))</f>
        <v>33</v>
      </c>
    </row>
    <row r="6" spans="2:12" ht="19.5" customHeight="1">
      <c r="B6" s="10" t="s">
        <v>8</v>
      </c>
      <c r="C6" s="114">
        <v>12753</v>
      </c>
      <c r="D6" s="83" t="s">
        <v>34</v>
      </c>
      <c r="E6" s="2" t="s">
        <v>35</v>
      </c>
      <c r="F6" s="144">
        <v>11</v>
      </c>
      <c r="G6" s="83"/>
      <c r="H6" s="83"/>
      <c r="I6" s="83"/>
      <c r="J6" s="83"/>
      <c r="K6" s="136">
        <v>7</v>
      </c>
      <c r="L6" s="81">
        <f>IF(COUNT(F6:K6)&gt;2,LARGE(F6:K6,1)+LARGE(F6:K6,2)+LARGE(F6:K6,3),SUM(F6:K6))</f>
        <v>18</v>
      </c>
    </row>
    <row r="7" spans="2:12" ht="19.5" customHeight="1">
      <c r="B7" s="82" t="s">
        <v>9</v>
      </c>
      <c r="C7" s="87">
        <v>19344</v>
      </c>
      <c r="D7" s="6" t="s">
        <v>4</v>
      </c>
      <c r="E7" s="2" t="s">
        <v>17</v>
      </c>
      <c r="F7" s="64"/>
      <c r="G7" s="64"/>
      <c r="H7" s="64"/>
      <c r="I7" s="64"/>
      <c r="J7" s="64"/>
      <c r="K7" s="145">
        <v>10</v>
      </c>
      <c r="L7" s="11">
        <f>IF(COUNT(F7:K7)&gt;2,LARGE(F7:K7,1)+LARGE(F7:K7,2)+LARGE(F7:K7,3),SUM(F7:K7))</f>
        <v>10</v>
      </c>
    </row>
    <row r="8" spans="2:12" ht="19.5" customHeight="1">
      <c r="B8" s="137"/>
      <c r="C8" s="138"/>
      <c r="D8" s="139"/>
      <c r="E8" s="140"/>
      <c r="F8" s="141"/>
      <c r="G8" s="141"/>
      <c r="H8" s="141"/>
      <c r="I8" s="141"/>
      <c r="J8" s="141"/>
      <c r="K8" s="141"/>
      <c r="L8" s="142"/>
    </row>
    <row r="9" spans="14:16" ht="15.75">
      <c r="N9" s="7"/>
      <c r="O9" s="7"/>
      <c r="P9" s="7"/>
    </row>
    <row r="10" spans="14:16" ht="15.75">
      <c r="N10" s="7"/>
      <c r="O10" s="7"/>
      <c r="P10" s="7"/>
    </row>
    <row r="11" spans="14:16" ht="15.75">
      <c r="N11" s="7"/>
      <c r="O11" s="7"/>
      <c r="P11" s="7"/>
    </row>
    <row r="12" spans="14:16" ht="15.75">
      <c r="N12" s="7"/>
      <c r="O12" s="7"/>
      <c r="P12" s="7"/>
    </row>
    <row r="13" spans="14:16" ht="15.75">
      <c r="N13" s="7"/>
      <c r="O13" s="7"/>
      <c r="P13" s="7"/>
    </row>
    <row r="14" spans="14:16" ht="15.75">
      <c r="N14" s="7"/>
      <c r="O14" s="7"/>
      <c r="P14" s="7"/>
    </row>
    <row r="15" spans="14:16" ht="15.75">
      <c r="N15" s="7"/>
      <c r="O15" s="7"/>
      <c r="P15" s="7"/>
    </row>
    <row r="16" spans="14:16" ht="15.75">
      <c r="N16" s="7"/>
      <c r="O16" s="7"/>
      <c r="P16" s="7"/>
    </row>
    <row r="17" spans="14:16" ht="15.75">
      <c r="N17" s="7"/>
      <c r="O17" s="7"/>
      <c r="P17" s="7"/>
    </row>
    <row r="18" spans="14:16" ht="15.75">
      <c r="N18" s="7"/>
      <c r="O18" s="7"/>
      <c r="P18" s="7"/>
    </row>
    <row r="19" spans="14:16" ht="15.75">
      <c r="N19" s="7"/>
      <c r="O19" s="7"/>
      <c r="P19" s="7"/>
    </row>
    <row r="20" spans="14:16" ht="15.75">
      <c r="N20" s="7"/>
      <c r="O20" s="7"/>
      <c r="P20" s="7"/>
    </row>
    <row r="21" spans="14:16" ht="15.75">
      <c r="N21" s="7"/>
      <c r="O21" s="7"/>
      <c r="P21" s="7"/>
    </row>
    <row r="22" spans="14:16" ht="15.75">
      <c r="N22" s="7"/>
      <c r="O22" s="7"/>
      <c r="P22" s="7"/>
    </row>
    <row r="23" spans="14:16" ht="15.75">
      <c r="N23" s="7"/>
      <c r="O23" s="7"/>
      <c r="P23" s="7"/>
    </row>
    <row r="24" spans="14:16" ht="15.75">
      <c r="N24" s="7"/>
      <c r="O24" s="7"/>
      <c r="P24" s="7"/>
    </row>
  </sheetData>
  <sheetProtection/>
  <mergeCells count="2">
    <mergeCell ref="B1:L1"/>
    <mergeCell ref="B2:L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9"/>
  <sheetViews>
    <sheetView view="pageBreakPreview" zoomScale="90" zoomScaleNormal="70" zoomScaleSheetLayoutView="90" zoomScalePageLayoutView="0" workbookViewId="0" topLeftCell="C1">
      <selection activeCell="I17" sqref="I17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4" width="9.421875" style="0" customWidth="1"/>
    <col min="5" max="5" width="17.140625" style="91" customWidth="1"/>
    <col min="6" max="6" width="32.421875" style="0" customWidth="1"/>
    <col min="7" max="8" width="14.421875" style="69" customWidth="1"/>
    <col min="9" max="12" width="14.421875" style="4" customWidth="1"/>
    <col min="13" max="13" width="14.421875" style="1" customWidth="1"/>
    <col min="14" max="14" width="25.00390625" style="29" customWidth="1"/>
  </cols>
  <sheetData>
    <row r="1" spans="2:14" ht="80.25" customHeight="1" thickBot="1">
      <c r="B1" s="160" t="s">
        <v>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2:14" ht="18.75">
      <c r="B2" s="162" t="s">
        <v>26</v>
      </c>
      <c r="C2" s="163"/>
      <c r="D2" s="163"/>
      <c r="E2" s="164"/>
      <c r="F2" s="164"/>
      <c r="G2" s="166"/>
      <c r="H2" s="166"/>
      <c r="I2" s="166"/>
      <c r="J2" s="166"/>
      <c r="K2" s="166"/>
      <c r="L2" s="166"/>
      <c r="M2" s="166"/>
      <c r="N2" s="165"/>
    </row>
    <row r="3" spans="2:15" s="23" customFormat="1" ht="15.75">
      <c r="B3" s="17"/>
      <c r="C3" s="60"/>
      <c r="D3" s="60"/>
      <c r="E3" s="88"/>
      <c r="F3" s="13"/>
      <c r="G3" s="14">
        <v>43373</v>
      </c>
      <c r="H3" s="14">
        <v>43534</v>
      </c>
      <c r="I3" s="119">
        <v>43569</v>
      </c>
      <c r="J3" s="14">
        <v>43590</v>
      </c>
      <c r="K3" s="120">
        <v>43632</v>
      </c>
      <c r="L3" s="14">
        <v>43716</v>
      </c>
      <c r="M3" s="14">
        <v>43737</v>
      </c>
      <c r="N3" s="27"/>
      <c r="O3" s="15"/>
    </row>
    <row r="4" spans="2:14" s="12" customFormat="1" ht="30.75" thickBot="1">
      <c r="B4" s="19" t="s">
        <v>1</v>
      </c>
      <c r="C4" s="61"/>
      <c r="D4" s="104" t="s">
        <v>44</v>
      </c>
      <c r="E4" s="89" t="s">
        <v>2</v>
      </c>
      <c r="F4" s="21" t="s">
        <v>0</v>
      </c>
      <c r="G4" s="78" t="s">
        <v>21</v>
      </c>
      <c r="H4" s="77" t="s">
        <v>21</v>
      </c>
      <c r="I4" s="110" t="s">
        <v>47</v>
      </c>
      <c r="J4" s="124" t="s">
        <v>21</v>
      </c>
      <c r="K4" s="126" t="s">
        <v>22</v>
      </c>
      <c r="L4" s="128" t="s">
        <v>61</v>
      </c>
      <c r="M4" s="128" t="s">
        <v>21</v>
      </c>
      <c r="N4" s="24" t="s">
        <v>28</v>
      </c>
    </row>
    <row r="5" spans="2:16" ht="18.75">
      <c r="B5" s="16" t="s">
        <v>7</v>
      </c>
      <c r="C5" s="16" t="s">
        <v>7</v>
      </c>
      <c r="D5" s="113">
        <v>23429</v>
      </c>
      <c r="E5" s="8" t="s">
        <v>4</v>
      </c>
      <c r="F5" s="9" t="s">
        <v>5</v>
      </c>
      <c r="G5" s="55"/>
      <c r="H5" s="99">
        <v>541</v>
      </c>
      <c r="I5" s="64"/>
      <c r="J5" s="100">
        <v>557</v>
      </c>
      <c r="K5" s="127">
        <v>538</v>
      </c>
      <c r="L5" s="64"/>
      <c r="M5" s="99">
        <v>550</v>
      </c>
      <c r="N5" s="25">
        <f aca="true" t="shared" si="0" ref="N5:N14">IF(COUNT(G5:M5)&gt;2,LARGE(G5:M5,1)+LARGE(G5:M5,2)+LARGE(G5:M5,3),SUM(G5:M5))</f>
        <v>1648</v>
      </c>
      <c r="O5" s="50"/>
      <c r="P5" s="44"/>
    </row>
    <row r="6" spans="2:14" ht="20.25" customHeight="1">
      <c r="B6" s="10" t="s">
        <v>8</v>
      </c>
      <c r="C6" s="10" t="s">
        <v>8</v>
      </c>
      <c r="D6" s="87">
        <v>19344</v>
      </c>
      <c r="E6" s="6" t="s">
        <v>4</v>
      </c>
      <c r="F6" s="2" t="s">
        <v>17</v>
      </c>
      <c r="G6" s="80">
        <v>514</v>
      </c>
      <c r="H6" s="64"/>
      <c r="I6" s="64"/>
      <c r="J6" s="100">
        <v>528</v>
      </c>
      <c r="K6" s="123">
        <v>523</v>
      </c>
      <c r="L6" s="116"/>
      <c r="M6" s="116">
        <v>490</v>
      </c>
      <c r="N6" s="25">
        <f t="shared" si="0"/>
        <v>1565</v>
      </c>
    </row>
    <row r="7" spans="2:14" ht="19.5" customHeight="1">
      <c r="B7" s="10" t="s">
        <v>9</v>
      </c>
      <c r="C7" s="10" t="s">
        <v>9</v>
      </c>
      <c r="D7" s="87">
        <v>12753</v>
      </c>
      <c r="E7" s="6" t="s">
        <v>34</v>
      </c>
      <c r="F7" s="2" t="s">
        <v>29</v>
      </c>
      <c r="G7" s="55"/>
      <c r="H7" s="64">
        <v>504</v>
      </c>
      <c r="I7" s="64"/>
      <c r="J7" s="99">
        <v>513</v>
      </c>
      <c r="K7" s="123">
        <v>510</v>
      </c>
      <c r="L7" s="116">
        <v>498</v>
      </c>
      <c r="M7" s="123">
        <v>505</v>
      </c>
      <c r="N7" s="25">
        <f t="shared" si="0"/>
        <v>1528</v>
      </c>
    </row>
    <row r="8" spans="2:14" ht="21" customHeight="1">
      <c r="B8" s="10" t="s">
        <v>10</v>
      </c>
      <c r="C8" s="10" t="s">
        <v>10</v>
      </c>
      <c r="D8" s="87">
        <v>9799</v>
      </c>
      <c r="E8" s="56" t="s">
        <v>34</v>
      </c>
      <c r="F8" s="57" t="s">
        <v>39</v>
      </c>
      <c r="G8" s="111">
        <v>523</v>
      </c>
      <c r="H8" s="72">
        <v>469</v>
      </c>
      <c r="I8" s="72">
        <v>474</v>
      </c>
      <c r="J8" s="72"/>
      <c r="K8" s="125">
        <v>501</v>
      </c>
      <c r="L8" s="125">
        <v>493</v>
      </c>
      <c r="M8" s="117">
        <v>484</v>
      </c>
      <c r="N8" s="59">
        <f t="shared" si="0"/>
        <v>1517</v>
      </c>
    </row>
    <row r="9" spans="2:14" ht="18.75" customHeight="1">
      <c r="B9" s="10" t="s">
        <v>12</v>
      </c>
      <c r="C9" s="10" t="s">
        <v>11</v>
      </c>
      <c r="D9" s="114">
        <v>23857</v>
      </c>
      <c r="E9" s="83" t="s">
        <v>34</v>
      </c>
      <c r="F9" s="2" t="s">
        <v>40</v>
      </c>
      <c r="G9" s="55"/>
      <c r="H9" s="99">
        <v>361</v>
      </c>
      <c r="I9" s="64"/>
      <c r="J9" s="99">
        <v>441</v>
      </c>
      <c r="K9" s="116"/>
      <c r="L9" s="116"/>
      <c r="M9" s="130">
        <v>489</v>
      </c>
      <c r="N9" s="59">
        <f t="shared" si="0"/>
        <v>1291</v>
      </c>
    </row>
    <row r="10" spans="3:14" ht="18.75" customHeight="1">
      <c r="C10" s="79" t="s">
        <v>12</v>
      </c>
      <c r="D10" s="121">
        <v>23536</v>
      </c>
      <c r="E10" s="83" t="s">
        <v>34</v>
      </c>
      <c r="F10" s="2" t="s">
        <v>52</v>
      </c>
      <c r="G10" s="64"/>
      <c r="H10" s="64"/>
      <c r="I10" s="64"/>
      <c r="J10" s="64"/>
      <c r="K10" s="131">
        <v>483</v>
      </c>
      <c r="L10" s="118"/>
      <c r="M10" s="129">
        <v>512</v>
      </c>
      <c r="N10" s="71">
        <f t="shared" si="0"/>
        <v>995</v>
      </c>
    </row>
    <row r="11" spans="3:14" ht="18.75" customHeight="1">
      <c r="C11" s="122" t="s">
        <v>13</v>
      </c>
      <c r="D11" s="115">
        <v>15109</v>
      </c>
      <c r="E11" s="83" t="s">
        <v>34</v>
      </c>
      <c r="F11" s="2" t="s">
        <v>51</v>
      </c>
      <c r="G11" s="64"/>
      <c r="H11" s="64"/>
      <c r="I11" s="64"/>
      <c r="J11" s="100">
        <v>379</v>
      </c>
      <c r="K11" s="99">
        <v>464</v>
      </c>
      <c r="L11" s="64"/>
      <c r="M11" s="64"/>
      <c r="N11" s="71">
        <f t="shared" si="0"/>
        <v>843</v>
      </c>
    </row>
    <row r="12" spans="3:14" s="101" customFormat="1" ht="18.75" customHeight="1">
      <c r="C12" s="122" t="s">
        <v>55</v>
      </c>
      <c r="D12" s="114">
        <v>20690</v>
      </c>
      <c r="E12" s="92" t="s">
        <v>4</v>
      </c>
      <c r="F12" s="2" t="s">
        <v>33</v>
      </c>
      <c r="G12" s="64"/>
      <c r="H12" s="64"/>
      <c r="I12" s="64"/>
      <c r="J12" s="64"/>
      <c r="K12" s="99">
        <v>227</v>
      </c>
      <c r="L12" s="64"/>
      <c r="M12" s="100">
        <v>296</v>
      </c>
      <c r="N12" s="71">
        <f t="shared" si="0"/>
        <v>523</v>
      </c>
    </row>
    <row r="13" spans="3:14" s="101" customFormat="1" ht="18.75" customHeight="1">
      <c r="C13" s="122" t="s">
        <v>16</v>
      </c>
      <c r="D13" s="121"/>
      <c r="E13" s="83" t="s">
        <v>4</v>
      </c>
      <c r="F13" s="2" t="s">
        <v>42</v>
      </c>
      <c r="G13" s="64"/>
      <c r="H13" s="64"/>
      <c r="I13" s="64"/>
      <c r="J13" s="64"/>
      <c r="K13" s="64"/>
      <c r="L13" s="64"/>
      <c r="M13" s="100">
        <v>518</v>
      </c>
      <c r="N13" s="71">
        <f t="shared" si="0"/>
        <v>518</v>
      </c>
    </row>
    <row r="14" spans="3:14" s="101" customFormat="1" ht="18.75" customHeight="1">
      <c r="C14" s="122" t="s">
        <v>20</v>
      </c>
      <c r="D14" s="121">
        <v>21603</v>
      </c>
      <c r="E14" s="83" t="s">
        <v>34</v>
      </c>
      <c r="F14" s="2" t="s">
        <v>37</v>
      </c>
      <c r="G14" s="64"/>
      <c r="H14" s="64"/>
      <c r="I14" s="64"/>
      <c r="J14" s="64"/>
      <c r="K14" s="100">
        <v>477</v>
      </c>
      <c r="L14" s="64"/>
      <c r="M14" s="64"/>
      <c r="N14" s="71">
        <f t="shared" si="0"/>
        <v>477</v>
      </c>
    </row>
    <row r="15" spans="5:14" ht="15.75">
      <c r="E15" s="46"/>
      <c r="F15" s="47"/>
      <c r="G15" s="4"/>
      <c r="H15" s="4"/>
      <c r="M15" s="74"/>
      <c r="N15" s="28"/>
    </row>
    <row r="16" spans="5:14" ht="15.75">
      <c r="E16" s="90"/>
      <c r="F16" s="49"/>
      <c r="G16" s="4"/>
      <c r="H16" s="4"/>
      <c r="M16" s="3"/>
      <c r="N16" s="28"/>
    </row>
    <row r="17" spans="5:14" ht="15.75">
      <c r="E17" s="90"/>
      <c r="F17" s="49"/>
      <c r="G17" s="4"/>
      <c r="H17" s="4"/>
      <c r="M17" s="3"/>
      <c r="N17" s="28"/>
    </row>
    <row r="18" spans="7:14" ht="15.75">
      <c r="G18" s="4"/>
      <c r="H18" s="4"/>
      <c r="M18" s="3"/>
      <c r="N18" s="28"/>
    </row>
    <row r="19" spans="7:14" ht="15.75">
      <c r="G19" s="4"/>
      <c r="H19" s="4"/>
      <c r="M19" s="3"/>
      <c r="N19" s="28"/>
    </row>
    <row r="20" spans="7:14" ht="15.75">
      <c r="G20" s="4"/>
      <c r="H20" s="4"/>
      <c r="M20" s="3"/>
      <c r="N20" s="28"/>
    </row>
    <row r="21" spans="7:14" ht="15.75">
      <c r="G21" s="4"/>
      <c r="H21" s="4"/>
      <c r="M21" s="3"/>
      <c r="N21" s="28"/>
    </row>
    <row r="22" spans="7:14" ht="15.75">
      <c r="G22" s="4"/>
      <c r="H22" s="4"/>
      <c r="M22" s="3"/>
      <c r="N22" s="28"/>
    </row>
    <row r="23" spans="7:14" ht="15.75">
      <c r="G23" s="4"/>
      <c r="H23" s="4"/>
      <c r="M23" s="3"/>
      <c r="N23" s="28"/>
    </row>
    <row r="24" spans="7:14" ht="15.75">
      <c r="G24" s="4"/>
      <c r="H24" s="4"/>
      <c r="M24" s="3"/>
      <c r="N24" s="28"/>
    </row>
    <row r="25" spans="7:14" ht="15.75">
      <c r="G25" s="4"/>
      <c r="H25" s="4"/>
      <c r="M25" s="3"/>
      <c r="N25" s="28"/>
    </row>
    <row r="26" spans="7:14" ht="15.75">
      <c r="G26" s="4"/>
      <c r="H26" s="4"/>
      <c r="M26" s="3"/>
      <c r="N26" s="28"/>
    </row>
    <row r="27" spans="7:14" ht="15.75">
      <c r="G27" s="4"/>
      <c r="H27" s="4"/>
      <c r="M27" s="3"/>
      <c r="N27" s="28"/>
    </row>
    <row r="28" spans="7:14" ht="15.75">
      <c r="G28" s="4"/>
      <c r="H28" s="4"/>
      <c r="M28" s="3"/>
      <c r="N28" s="28"/>
    </row>
    <row r="29" spans="7:14" ht="15.75">
      <c r="G29" s="4"/>
      <c r="H29" s="4"/>
      <c r="M29" s="3"/>
      <c r="N29" s="28"/>
    </row>
  </sheetData>
  <sheetProtection/>
  <mergeCells count="2">
    <mergeCell ref="B1:N1"/>
    <mergeCell ref="B2:N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view="pageBreakPreview" zoomScale="90" zoomScaleNormal="80" zoomScaleSheetLayoutView="90" zoomScalePageLayoutView="0" workbookViewId="0" topLeftCell="A1">
      <selection activeCell="I8" sqref="I8"/>
    </sheetView>
  </sheetViews>
  <sheetFormatPr defaultColWidth="11.421875" defaultRowHeight="15"/>
  <cols>
    <col min="1" max="1" width="2.7109375" style="30" customWidth="1"/>
    <col min="2" max="2" width="12.140625" style="30" bestFit="1" customWidth="1"/>
    <col min="3" max="3" width="14.7109375" style="30" bestFit="1" customWidth="1"/>
    <col min="4" max="4" width="38.8515625" style="30" bestFit="1" customWidth="1"/>
    <col min="5" max="5" width="15.421875" style="43" customWidth="1"/>
    <col min="6" max="6" width="0.71875" style="30" customWidth="1"/>
    <col min="7" max="10" width="11.421875" style="30" customWidth="1"/>
    <col min="11" max="11" width="2.8515625" style="30" customWidth="1"/>
    <col min="12" max="16384" width="11.421875" style="30" customWidth="1"/>
  </cols>
  <sheetData>
    <row r="1" spans="2:5" ht="88.5" customHeight="1" thickBot="1">
      <c r="B1" s="167" t="s">
        <v>3</v>
      </c>
      <c r="C1" s="167"/>
      <c r="D1" s="167"/>
      <c r="E1" s="167"/>
    </row>
    <row r="2" spans="2:5" ht="20.25" customHeight="1">
      <c r="B2" s="162" t="s">
        <v>27</v>
      </c>
      <c r="C2" s="164"/>
      <c r="D2" s="164"/>
      <c r="E2" s="164"/>
    </row>
    <row r="3" spans="2:5" s="33" customFormat="1" ht="18.75">
      <c r="B3" s="31"/>
      <c r="C3" s="32"/>
      <c r="D3" s="32"/>
      <c r="E3" s="132">
        <v>43723</v>
      </c>
    </row>
    <row r="4" spans="2:5" s="37" customFormat="1" ht="38.25" thickBot="1">
      <c r="B4" s="34" t="s">
        <v>1</v>
      </c>
      <c r="C4" s="35" t="s">
        <v>2</v>
      </c>
      <c r="D4" s="36" t="s">
        <v>0</v>
      </c>
      <c r="E4" s="134" t="s">
        <v>22</v>
      </c>
    </row>
    <row r="5" spans="2:5" ht="18.75">
      <c r="B5" s="38" t="s">
        <v>7</v>
      </c>
      <c r="C5" s="39" t="s">
        <v>4</v>
      </c>
      <c r="D5" s="40" t="s">
        <v>14</v>
      </c>
      <c r="E5" s="133">
        <v>378</v>
      </c>
    </row>
    <row r="6" spans="3:5" ht="19.5" customHeight="1">
      <c r="C6" s="41"/>
      <c r="D6" s="42"/>
      <c r="E6" s="73"/>
    </row>
    <row r="7" spans="3:4" ht="18.75">
      <c r="C7" s="51"/>
      <c r="D7" s="52"/>
    </row>
    <row r="8" spans="3:4" ht="18.75">
      <c r="C8" s="53"/>
      <c r="D8" s="54"/>
    </row>
    <row r="9" spans="3:4" ht="18.75">
      <c r="C9" s="53"/>
      <c r="D9" s="54"/>
    </row>
    <row r="10" spans="3:4" ht="18.75">
      <c r="C10" s="53"/>
      <c r="D10" s="53"/>
    </row>
  </sheetData>
  <sheetProtection/>
  <mergeCells count="2">
    <mergeCell ref="B1:E1"/>
    <mergeCell ref="B2:E2"/>
  </mergeCells>
  <printOptions horizontalCentered="1"/>
  <pageMargins left="0.11811023622047245" right="0.11811023622047245" top="0.2755905511811024" bottom="0.2755905511811024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2020-02-23T17:13:02Z</dcterms:modified>
  <cp:category/>
  <cp:version/>
  <cp:contentType/>
  <cp:contentStatus/>
</cp:coreProperties>
</file>