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36" tabRatio="908" activeTab="0"/>
  </bookViews>
  <sheets>
    <sheet name="AIRE" sheetId="1" r:id="rId1"/>
    <sheet name="STANDARD AIRE" sheetId="2" r:id="rId2"/>
    <sheet name="VELOCIDAD AIRE" sheetId="3" r:id="rId3"/>
    <sheet name="FUEGO CENTRAL" sheetId="4" r:id="rId4"/>
    <sheet name="PISTOLA STANDARD" sheetId="5" r:id="rId5"/>
    <sheet name="PISTOLA TIRO RAPIDO 25M" sheetId="6" r:id="rId6"/>
    <sheet name="9 MM Y G.C." sheetId="7" r:id="rId7"/>
    <sheet name="PISTOLA LIBRE 50M" sheetId="8" r:id="rId8"/>
  </sheets>
  <definedNames>
    <definedName name="_xlnm.Print_Area" localSheetId="6">'9 MM Y G.C.'!$A$1:$M$10</definedName>
    <definedName name="_xlnm.Print_Area" localSheetId="0">'AIRE'!$A$1:$X$28</definedName>
    <definedName name="_xlnm.Print_Area" localSheetId="3">'FUEGO CENTRAL'!$A$1:$P$12</definedName>
    <definedName name="_xlnm.Print_Area" localSheetId="7">'PISTOLA LIBRE 50M'!$A$1:$L$15</definedName>
    <definedName name="_xlnm.Print_Area" localSheetId="4">'PISTOLA STANDARD'!$A$1:$R$37</definedName>
    <definedName name="_xlnm.Print_Area" localSheetId="5">'PISTOLA TIRO RAPIDO 25M'!$A$1:$M$14</definedName>
    <definedName name="_xlnm.Print_Area" localSheetId="1">'STANDARD AIRE'!$A$1:$M$18</definedName>
    <definedName name="_xlnm.Print_Area" localSheetId="2">'VELOCIDAD AIRE'!$A$1:$M$18</definedName>
    <definedName name="_xlnm.Print_Area" localSheetId="0">'AIRE'!$A$1:$X$40</definedName>
    <definedName name="_xlnm.Print_Area" localSheetId="3">'FUEGO CENTRAL'!$A$1:$P$12</definedName>
    <definedName name="_xlnm.Print_Area" localSheetId="7">'PISTOLA LIBRE 50M'!$A$1:$L$15</definedName>
    <definedName name="_xlnm.Print_Area" localSheetId="1">'STANDARD AIRE'!$A$1:$M$27</definedName>
    <definedName name="_xlnm.Print_Area" localSheetId="2">'VELOCIDAD AIRE'!$A$1:$L$39</definedName>
  </definedNames>
  <calcPr fullCalcOnLoad="1"/>
</workbook>
</file>

<file path=xl/sharedStrings.xml><?xml version="1.0" encoding="utf-8"?>
<sst xmlns="http://schemas.openxmlformats.org/spreadsheetml/2006/main" count="432" uniqueCount="138">
  <si>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</si>
  <si>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</si>
  <si>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</si>
  <si>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</si>
  <si>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</si>
  <si>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</si>
  <si>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</si>
  <si>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</si>
  <si>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</si>
  <si>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</si>
  <si>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</si>
  <si>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</si>
  <si>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</si>
  <si>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</si>
  <si>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</si>
  <si>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</si>
  <si>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V. MASTER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</si>
  <si>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</si>
  <si>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</si>
  <si>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</si>
  <si>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</si>
  <si>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</si>
  <si>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</si>
  <si>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</si>
  <si>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</si>
  <si>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</si>
  <si>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FRANCISCO JAVIER SALVAT CASTELLANOS</t>
  </si>
  <si>
    <t>ÁNGEL L. GARCÍA MATEO</t>
  </si>
  <si>
    <t>ENRIQUE  BARRERAS MARCO</t>
  </si>
  <si>
    <t>AURELIO SÁNCHEZ DE LA CRUZ</t>
  </si>
  <si>
    <t>14º</t>
  </si>
  <si>
    <t>15º</t>
  </si>
  <si>
    <t>PEDRO GAMERO VALDERRAMA</t>
  </si>
  <si>
    <t xml:space="preserve">RAMON ARJONA MARTINEZ </t>
  </si>
  <si>
    <t>17º</t>
  </si>
  <si>
    <t>ENRIQUE BARRERAS MARCO</t>
  </si>
  <si>
    <t>18º</t>
  </si>
  <si>
    <t>19º</t>
  </si>
  <si>
    <t>FMTO</t>
  </si>
  <si>
    <t>REGIONAL FMTO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</si>
  <si>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</si>
  <si>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</si>
  <si>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</si>
  <si>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</si>
  <si>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</si>
  <si>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</si>
  <si>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</si>
  <si>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</si>
  <si>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</si>
  <si>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</si>
  <si>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</si>
  <si>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</si>
  <si>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</si>
  <si>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</si>
  <si>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ABILIO CIMAS ALVES</t>
  </si>
  <si>
    <t>MIGUEL ANGEL MOLINA HERNANDEZ</t>
  </si>
  <si>
    <t>FCO. JAVIER SALVAT CASTELLANOS</t>
  </si>
  <si>
    <t>REGIONAL</t>
  </si>
  <si>
    <t>ANTONIO JAVIER LUCAS GARCIA</t>
  </si>
  <si>
    <t>JAVIER SALVAT CASTELLANOS</t>
  </si>
  <si>
    <t>ALVARO VILLAR ALFONSO</t>
  </si>
  <si>
    <t>JULIO PITA DE LA VEGA NUÑEZ</t>
  </si>
  <si>
    <t>AURELIO SANCHEZ DE LA CRUZ</t>
  </si>
  <si>
    <t>ANTONIO FERNANDEZ GARCIA</t>
  </si>
  <si>
    <t>EMILIO GALVEZ RAMIREZ</t>
  </si>
  <si>
    <t>EMILIO RAMOS MENENDEZ</t>
  </si>
  <si>
    <t>MARIANO SANTOS MORENO</t>
  </si>
  <si>
    <t>COPA ESPAÑA</t>
  </si>
  <si>
    <t>16º</t>
  </si>
  <si>
    <t>Nº FEDERADO</t>
  </si>
  <si>
    <t>EMILIO CHAMARRO GONZALEZ</t>
  </si>
  <si>
    <t>Nº FED</t>
  </si>
  <si>
    <t>JESUS SANCHEZ BARRERAS</t>
  </si>
  <si>
    <t>SAID KAZAK MANZOR</t>
  </si>
  <si>
    <t>Nº FED.</t>
  </si>
  <si>
    <t>ANTONIO RODRIGUEZ FERNANDEZ</t>
  </si>
  <si>
    <t>Nº FEDE.</t>
  </si>
  <si>
    <t>PABLO MARTINEZ DE HARO</t>
  </si>
  <si>
    <t>JOSE GONZALEZ SAEZ</t>
  </si>
  <si>
    <t>DAMA VETERANA</t>
  </si>
  <si>
    <t>MONSERRAT FUENTE HERNANDEZ</t>
  </si>
  <si>
    <t>DAMA</t>
  </si>
  <si>
    <t>20º</t>
  </si>
  <si>
    <t>21º</t>
  </si>
  <si>
    <t>22º</t>
  </si>
  <si>
    <t>23º</t>
  </si>
  <si>
    <t>24º</t>
  </si>
  <si>
    <t>IVAN DE LA CALLE PORTAZ</t>
  </si>
  <si>
    <t>JOSE L. AYUSO DEL MORAL</t>
  </si>
  <si>
    <t>GPI LAS GABIAS</t>
  </si>
  <si>
    <t>CTO. ESPAÑA OLIMPICAS</t>
  </si>
  <si>
    <t>ALEJANDRO GONZALEZ SALAMANCA</t>
  </si>
  <si>
    <t>JOSE LUIS AYUSO DEL MORAL</t>
  </si>
  <si>
    <t>MARIA LUISA ARAGO HEIN</t>
  </si>
  <si>
    <t>VANESA ORTEGA PICAZO</t>
  </si>
  <si>
    <t>25º</t>
  </si>
  <si>
    <t>26º</t>
  </si>
  <si>
    <t>27º</t>
  </si>
  <si>
    <t>29º</t>
  </si>
  <si>
    <t>Nº. FEDE.</t>
  </si>
  <si>
    <t xml:space="preserve">Nº. FDED. </t>
  </si>
  <si>
    <t>FCO.JAVIER SALVAT CASTELLANOS</t>
  </si>
  <si>
    <t>KLAUS BREBOEL</t>
  </si>
  <si>
    <t>FINAL MASTER 100</t>
  </si>
  <si>
    <t>1ª F. COPA REY</t>
  </si>
  <si>
    <t>2ª F. COPA REY</t>
  </si>
  <si>
    <t>FRANCISCO JAVIER CEBRIAN LEON</t>
  </si>
  <si>
    <t>FAUSTI PUIG JUANICO</t>
  </si>
  <si>
    <t>RAMON ARJONA MARTINEZ</t>
  </si>
  <si>
    <t>AZUCENA HERNANDEZ PALMERO</t>
  </si>
  <si>
    <t xml:space="preserve">CTO. ESPAÑA </t>
  </si>
  <si>
    <t>INAUGURACION</t>
  </si>
  <si>
    <t>JOSE A. CHAMARRO GONZALEZ</t>
  </si>
  <si>
    <t>3ª F. COPA REY</t>
  </si>
  <si>
    <t>4ª F. COPA REY</t>
  </si>
  <si>
    <t>4ª</t>
  </si>
  <si>
    <t>FCO. JAVIER CHAMARRO GONZALEZ</t>
  </si>
  <si>
    <t>COPA RFEDETO</t>
  </si>
  <si>
    <t>GEMA CABRERA OZAEZ</t>
  </si>
  <si>
    <t>COPA RFEDETO 1ª FASE</t>
  </si>
  <si>
    <t>COPA RFEDETO 2ª FASE</t>
  </si>
  <si>
    <t>C. RFEDETO</t>
  </si>
  <si>
    <t>EUSEBIO GALVEZ RAMIRO</t>
  </si>
  <si>
    <t>ANGEL LUIS DE SANTIAGO SANCHEZ</t>
  </si>
  <si>
    <t>1ª FAE COPA RFEDETO</t>
  </si>
  <si>
    <t>FRANCISCO J. CHAMARRO GONZALEZ</t>
  </si>
  <si>
    <t>2ª FAE COPA RFEDETO</t>
  </si>
  <si>
    <t>20ª</t>
  </si>
  <si>
    <t>ALBERTO RICOTE SAN LORENZO</t>
  </si>
  <si>
    <t>JOSE ANTONIO CHAMARRO GONZALEZ</t>
  </si>
  <si>
    <t>28º</t>
  </si>
  <si>
    <t>30º</t>
  </si>
  <si>
    <t>EMILIO JOSE CHAMARRO GONZALEZ</t>
  </si>
  <si>
    <t>FRANCISCO JAVIER CEBRIÁN LEÓN</t>
  </si>
  <si>
    <t>COPA FEDERACION</t>
  </si>
  <si>
    <t>3ª FASE COPA RFEDETO</t>
  </si>
  <si>
    <t>4ª FASE COPA RFEDETO</t>
  </si>
  <si>
    <t>JULIO CESAR UBEDA FERNANDEZ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</si>
</sst>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2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53" fillId="0" borderId="0" xfId="0" applyNumberFormat="1" applyFont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center"/>
    </xf>
    <xf numFmtId="0" fontId="5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5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/>
    </xf>
    <xf numFmtId="14" fontId="12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56" fillId="32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56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5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57" fillId="32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</xdr:rowOff>
    </xdr:from>
    <xdr:to>
      <xdr:col>2</xdr:col>
      <xdr:colOff>19050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9525"/>
          <a:ext cx="75247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85725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47625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</xdr:rowOff>
    </xdr:from>
    <xdr:to>
      <xdr:col>2</xdr:col>
      <xdr:colOff>304800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9525"/>
          <a:ext cx="771525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8"/>
  <sheetViews>
    <sheetView tabSelected="1" view="pageBreakPreview" zoomScale="70" zoomScaleNormal="70" zoomScaleSheetLayoutView="70" zoomScalePageLayoutView="0" workbookViewId="0" topLeftCell="F3">
      <selection activeCell="AF19" sqref="AF19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7.57421875" style="0" customWidth="1"/>
    <col min="6" max="6" width="15.421875" style="5" customWidth="1"/>
    <col min="7" max="7" width="14.7109375" style="5" customWidth="1"/>
    <col min="8" max="8" width="15.421875" style="5" customWidth="1"/>
    <col min="9" max="9" width="15.140625" style="5" customWidth="1"/>
    <col min="10" max="10" width="15.421875" style="5" customWidth="1"/>
    <col min="11" max="11" width="14.8515625" style="5" customWidth="1"/>
    <col min="12" max="12" width="15.421875" style="5" customWidth="1"/>
    <col min="13" max="13" width="16.421875" style="5" customWidth="1"/>
    <col min="14" max="15" width="15.421875" style="5" customWidth="1"/>
    <col min="16" max="22" width="17.28125" style="5" customWidth="1"/>
    <col min="23" max="23" width="15.8515625" style="73" customWidth="1"/>
    <col min="24" max="24" width="11.140625" style="29" customWidth="1"/>
  </cols>
  <sheetData>
    <row r="1" spans="2:24" ht="93.75" customHeight="1" thickBot="1">
      <c r="B1" s="180" t="s">
        <v>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2:24" ht="20.25" customHeight="1">
      <c r="B2" s="175" t="s">
        <v>40</v>
      </c>
      <c r="C2" s="176"/>
      <c r="D2" s="177"/>
      <c r="E2" s="177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9"/>
    </row>
    <row r="3" spans="2:24" s="16" customFormat="1" ht="24" customHeight="1">
      <c r="B3" s="14"/>
      <c r="C3" s="14"/>
      <c r="D3" s="14"/>
      <c r="E3" s="14"/>
      <c r="F3" s="15">
        <v>43716</v>
      </c>
      <c r="G3" s="15">
        <v>43758</v>
      </c>
      <c r="H3" s="15">
        <v>43793</v>
      </c>
      <c r="I3" s="15">
        <v>43806</v>
      </c>
      <c r="J3" s="15">
        <v>43841</v>
      </c>
      <c r="K3" s="15">
        <v>43842</v>
      </c>
      <c r="L3" s="15">
        <v>43856</v>
      </c>
      <c r="M3" s="15">
        <v>43863</v>
      </c>
      <c r="N3" s="15">
        <v>43876</v>
      </c>
      <c r="O3" s="15">
        <v>43877</v>
      </c>
      <c r="P3" s="15">
        <v>43884</v>
      </c>
      <c r="Q3" s="15">
        <v>44038</v>
      </c>
      <c r="R3" s="15">
        <v>44101</v>
      </c>
      <c r="S3" s="15">
        <v>44108</v>
      </c>
      <c r="T3" s="15">
        <v>44122</v>
      </c>
      <c r="U3" s="15">
        <v>44143</v>
      </c>
      <c r="V3" s="15">
        <v>44157</v>
      </c>
      <c r="W3" s="15">
        <v>44178</v>
      </c>
      <c r="X3" s="85"/>
    </row>
    <row r="4" spans="2:24" s="13" customFormat="1" ht="63.75" customHeight="1" thickBot="1">
      <c r="B4" s="96" t="s">
        <v>1</v>
      </c>
      <c r="C4" s="98" t="s">
        <v>74</v>
      </c>
      <c r="D4" s="97" t="s">
        <v>2</v>
      </c>
      <c r="E4" s="23" t="s">
        <v>0</v>
      </c>
      <c r="F4" s="83" t="s">
        <v>89</v>
      </c>
      <c r="G4" s="83" t="s">
        <v>38</v>
      </c>
      <c r="H4" s="83" t="s">
        <v>39</v>
      </c>
      <c r="I4" s="83" t="s">
        <v>103</v>
      </c>
      <c r="J4" s="83" t="s">
        <v>104</v>
      </c>
      <c r="K4" s="83" t="s">
        <v>105</v>
      </c>
      <c r="L4" s="83" t="s">
        <v>38</v>
      </c>
      <c r="M4" s="83" t="s">
        <v>110</v>
      </c>
      <c r="N4" s="83" t="s">
        <v>113</v>
      </c>
      <c r="O4" s="83" t="s">
        <v>114</v>
      </c>
      <c r="P4" s="83" t="s">
        <v>38</v>
      </c>
      <c r="Q4" s="83" t="s">
        <v>38</v>
      </c>
      <c r="R4" s="83" t="s">
        <v>124</v>
      </c>
      <c r="S4" s="83" t="s">
        <v>38</v>
      </c>
      <c r="T4" s="83" t="s">
        <v>126</v>
      </c>
      <c r="U4" s="83" t="s">
        <v>39</v>
      </c>
      <c r="V4" s="83" t="s">
        <v>135</v>
      </c>
      <c r="W4" s="83" t="s">
        <v>136</v>
      </c>
      <c r="X4" s="86" t="s">
        <v>48</v>
      </c>
    </row>
    <row r="5" spans="2:25" ht="19.5" customHeight="1">
      <c r="B5" s="10" t="s">
        <v>3</v>
      </c>
      <c r="C5" s="67">
        <v>24553</v>
      </c>
      <c r="D5" s="33" t="s">
        <v>10</v>
      </c>
      <c r="E5" s="41" t="s">
        <v>87</v>
      </c>
      <c r="F5" s="63"/>
      <c r="G5" s="63">
        <v>555</v>
      </c>
      <c r="H5" s="63">
        <v>558</v>
      </c>
      <c r="I5" s="63">
        <v>563</v>
      </c>
      <c r="J5" s="63">
        <v>562</v>
      </c>
      <c r="K5" s="63">
        <v>561</v>
      </c>
      <c r="L5" s="63"/>
      <c r="M5" s="63">
        <v>557</v>
      </c>
      <c r="N5" s="63">
        <v>564</v>
      </c>
      <c r="O5" s="63">
        <v>561</v>
      </c>
      <c r="P5" s="63">
        <v>564</v>
      </c>
      <c r="Q5" s="131">
        <v>567</v>
      </c>
      <c r="R5" s="63">
        <v>557</v>
      </c>
      <c r="S5" s="131">
        <v>567</v>
      </c>
      <c r="T5" s="63">
        <v>565</v>
      </c>
      <c r="U5" s="132">
        <v>567</v>
      </c>
      <c r="V5" s="63"/>
      <c r="W5" s="63"/>
      <c r="X5" s="40">
        <f aca="true" t="shared" si="0" ref="X5:X27">IF(COUNT(F5:W5)&gt;2,LARGE(F5:W5,1)+LARGE(F5:W5,2)+LARGE(F5:W5,3),SUM(F5:W5))</f>
        <v>1701</v>
      </c>
      <c r="Y5" s="39"/>
    </row>
    <row r="6" spans="2:25" ht="19.5" customHeight="1">
      <c r="B6" s="10" t="s">
        <v>4</v>
      </c>
      <c r="C6" s="58">
        <v>21275</v>
      </c>
      <c r="D6" s="7" t="s">
        <v>11</v>
      </c>
      <c r="E6" s="2" t="s">
        <v>56</v>
      </c>
      <c r="F6" s="37">
        <v>546</v>
      </c>
      <c r="G6" s="135">
        <v>554</v>
      </c>
      <c r="H6" s="37">
        <v>552</v>
      </c>
      <c r="I6" s="37"/>
      <c r="J6" s="37"/>
      <c r="K6" s="37"/>
      <c r="L6" s="37">
        <v>538</v>
      </c>
      <c r="M6" s="37"/>
      <c r="N6" s="37">
        <v>549</v>
      </c>
      <c r="O6" s="37">
        <v>551</v>
      </c>
      <c r="P6" s="37"/>
      <c r="Q6" s="136">
        <v>555</v>
      </c>
      <c r="R6" s="37"/>
      <c r="S6" s="37"/>
      <c r="T6" s="37"/>
      <c r="U6" s="135">
        <v>552</v>
      </c>
      <c r="V6" s="37"/>
      <c r="W6" s="37"/>
      <c r="X6" s="40">
        <f t="shared" si="0"/>
        <v>1661</v>
      </c>
      <c r="Y6" s="39"/>
    </row>
    <row r="7" spans="2:25" ht="19.5" customHeight="1">
      <c r="B7" s="10" t="s">
        <v>5</v>
      </c>
      <c r="C7" s="58">
        <v>15069</v>
      </c>
      <c r="D7" s="7" t="s">
        <v>11</v>
      </c>
      <c r="E7" s="2" t="s">
        <v>12</v>
      </c>
      <c r="F7" s="37"/>
      <c r="G7" s="135">
        <v>551</v>
      </c>
      <c r="H7" s="37">
        <v>546</v>
      </c>
      <c r="I7" s="37">
        <v>539</v>
      </c>
      <c r="J7" s="37"/>
      <c r="K7" s="37"/>
      <c r="L7" s="37">
        <v>548</v>
      </c>
      <c r="M7" s="37">
        <v>532</v>
      </c>
      <c r="N7" s="37"/>
      <c r="O7" s="37"/>
      <c r="P7" s="37">
        <v>541</v>
      </c>
      <c r="Q7" s="37">
        <v>540</v>
      </c>
      <c r="R7" s="37">
        <v>533</v>
      </c>
      <c r="S7" s="37">
        <v>546</v>
      </c>
      <c r="T7" s="136">
        <v>556</v>
      </c>
      <c r="U7" s="37">
        <v>544</v>
      </c>
      <c r="V7" s="37">
        <v>541</v>
      </c>
      <c r="W7" s="135">
        <v>552</v>
      </c>
      <c r="X7" s="40">
        <f t="shared" si="0"/>
        <v>1659</v>
      </c>
      <c r="Y7" s="39"/>
    </row>
    <row r="8" spans="2:25" ht="19.5" customHeight="1">
      <c r="B8" s="10" t="s">
        <v>6</v>
      </c>
      <c r="C8" s="58">
        <v>13529</v>
      </c>
      <c r="D8" s="7" t="s">
        <v>15</v>
      </c>
      <c r="E8" s="2" t="s">
        <v>25</v>
      </c>
      <c r="F8" s="37"/>
      <c r="G8" s="37"/>
      <c r="H8" s="136">
        <v>553</v>
      </c>
      <c r="I8" s="37"/>
      <c r="J8" s="37"/>
      <c r="K8" s="37"/>
      <c r="L8" s="37">
        <v>545</v>
      </c>
      <c r="M8" s="135">
        <v>545</v>
      </c>
      <c r="N8" s="37"/>
      <c r="O8" s="37"/>
      <c r="P8" s="37">
        <v>535</v>
      </c>
      <c r="Q8" s="135">
        <v>545</v>
      </c>
      <c r="R8" s="37"/>
      <c r="S8" s="37">
        <v>532</v>
      </c>
      <c r="T8" s="37">
        <v>527</v>
      </c>
      <c r="U8" s="37">
        <v>538</v>
      </c>
      <c r="V8" s="37">
        <v>537</v>
      </c>
      <c r="W8" s="37">
        <v>539</v>
      </c>
      <c r="X8" s="40">
        <f t="shared" si="0"/>
        <v>1643</v>
      </c>
      <c r="Y8" s="39"/>
    </row>
    <row r="9" spans="2:25" ht="19.5" customHeight="1">
      <c r="B9" s="10" t="s">
        <v>7</v>
      </c>
      <c r="C9" s="58">
        <v>21827</v>
      </c>
      <c r="D9" s="7" t="s">
        <v>10</v>
      </c>
      <c r="E9" s="2" t="s">
        <v>14</v>
      </c>
      <c r="F9" s="37"/>
      <c r="G9" s="136">
        <v>553</v>
      </c>
      <c r="H9" s="135">
        <v>542</v>
      </c>
      <c r="I9" s="37"/>
      <c r="J9" s="37"/>
      <c r="K9" s="37"/>
      <c r="L9" s="135">
        <v>539</v>
      </c>
      <c r="M9" s="37"/>
      <c r="N9" s="37"/>
      <c r="O9" s="37"/>
      <c r="P9" s="37">
        <v>517</v>
      </c>
      <c r="Q9" s="37">
        <v>535</v>
      </c>
      <c r="R9" s="37"/>
      <c r="S9" s="37">
        <v>528</v>
      </c>
      <c r="T9" s="37"/>
      <c r="U9" s="37">
        <v>537</v>
      </c>
      <c r="V9" s="37"/>
      <c r="W9" s="37"/>
      <c r="X9" s="40">
        <f t="shared" si="0"/>
        <v>1634</v>
      </c>
      <c r="Y9" s="39"/>
    </row>
    <row r="10" spans="2:25" ht="19.5" customHeight="1">
      <c r="B10" s="10" t="s">
        <v>8</v>
      </c>
      <c r="C10" s="67"/>
      <c r="D10" s="33" t="s">
        <v>10</v>
      </c>
      <c r="E10" s="41" t="s">
        <v>128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131">
        <v>537</v>
      </c>
      <c r="U10" s="63"/>
      <c r="V10" s="132">
        <v>555</v>
      </c>
      <c r="W10" s="131">
        <v>538</v>
      </c>
      <c r="X10" s="40">
        <f t="shared" si="0"/>
        <v>1630</v>
      </c>
      <c r="Y10" s="39"/>
    </row>
    <row r="11" spans="2:25" ht="19.5" customHeight="1">
      <c r="B11" s="54" t="s">
        <v>17</v>
      </c>
      <c r="C11" s="99">
        <v>24277</v>
      </c>
      <c r="D11" s="33" t="s">
        <v>11</v>
      </c>
      <c r="E11" s="41" t="s">
        <v>61</v>
      </c>
      <c r="F11" s="63"/>
      <c r="G11" s="63">
        <v>532</v>
      </c>
      <c r="H11" s="63">
        <v>533</v>
      </c>
      <c r="I11" s="131">
        <v>537</v>
      </c>
      <c r="J11" s="63">
        <v>518</v>
      </c>
      <c r="K11" s="63">
        <v>536</v>
      </c>
      <c r="L11" s="132">
        <v>545</v>
      </c>
      <c r="M11" s="63">
        <v>522</v>
      </c>
      <c r="N11" s="63">
        <v>516</v>
      </c>
      <c r="O11" s="131">
        <v>541</v>
      </c>
      <c r="P11" s="63">
        <v>530</v>
      </c>
      <c r="Q11" s="63">
        <v>511</v>
      </c>
      <c r="R11" s="63">
        <v>530</v>
      </c>
      <c r="S11" s="63">
        <v>527</v>
      </c>
      <c r="T11" s="63">
        <v>528</v>
      </c>
      <c r="U11" s="63">
        <v>518</v>
      </c>
      <c r="V11" s="63">
        <v>523</v>
      </c>
      <c r="W11" s="63">
        <v>524</v>
      </c>
      <c r="X11" s="40">
        <f t="shared" si="0"/>
        <v>1623</v>
      </c>
      <c r="Y11" s="39"/>
    </row>
    <row r="12" spans="2:25" s="31" customFormat="1" ht="19.5" customHeight="1">
      <c r="B12" s="54" t="s">
        <v>18</v>
      </c>
      <c r="C12" s="174">
        <v>11980</v>
      </c>
      <c r="D12" s="158" t="s">
        <v>10</v>
      </c>
      <c r="E12" s="81" t="s">
        <v>65</v>
      </c>
      <c r="F12" s="63"/>
      <c r="G12" s="63">
        <v>502</v>
      </c>
      <c r="H12" s="63">
        <v>511</v>
      </c>
      <c r="I12" s="63"/>
      <c r="J12" s="63"/>
      <c r="K12" s="63"/>
      <c r="L12" s="131">
        <v>533</v>
      </c>
      <c r="M12" s="63"/>
      <c r="N12" s="63"/>
      <c r="O12" s="63"/>
      <c r="P12" s="63"/>
      <c r="Q12" s="63"/>
      <c r="R12" s="63">
        <v>504</v>
      </c>
      <c r="S12" s="132">
        <v>534</v>
      </c>
      <c r="T12" s="63">
        <v>520</v>
      </c>
      <c r="U12" s="131">
        <v>523</v>
      </c>
      <c r="V12" s="63">
        <v>503</v>
      </c>
      <c r="W12" s="63">
        <v>504</v>
      </c>
      <c r="X12" s="40">
        <f t="shared" si="0"/>
        <v>1590</v>
      </c>
      <c r="Y12" s="39"/>
    </row>
    <row r="13" spans="2:25" s="30" customFormat="1" ht="19.5" customHeight="1">
      <c r="B13" s="54" t="s">
        <v>19</v>
      </c>
      <c r="C13" s="154">
        <v>24157</v>
      </c>
      <c r="D13" s="38" t="s">
        <v>10</v>
      </c>
      <c r="E13" s="81" t="s">
        <v>64</v>
      </c>
      <c r="F13" s="63"/>
      <c r="G13" s="63"/>
      <c r="H13" s="63">
        <v>491</v>
      </c>
      <c r="I13" s="63"/>
      <c r="J13" s="63"/>
      <c r="K13" s="63"/>
      <c r="L13" s="84"/>
      <c r="M13" s="131">
        <v>501</v>
      </c>
      <c r="N13" s="63"/>
      <c r="O13" s="63"/>
      <c r="P13" s="63"/>
      <c r="Q13" s="132">
        <v>521</v>
      </c>
      <c r="R13" s="63"/>
      <c r="S13" s="63"/>
      <c r="T13" s="63"/>
      <c r="U13" s="131">
        <v>519</v>
      </c>
      <c r="V13" s="63"/>
      <c r="W13" s="63"/>
      <c r="X13" s="40">
        <f t="shared" si="0"/>
        <v>1541</v>
      </c>
      <c r="Y13" s="39"/>
    </row>
    <row r="14" spans="2:25" ht="19.5" customHeight="1">
      <c r="B14" s="61" t="s">
        <v>20</v>
      </c>
      <c r="C14" s="154">
        <v>22846</v>
      </c>
      <c r="D14" s="33" t="s">
        <v>10</v>
      </c>
      <c r="E14" s="41" t="s">
        <v>107</v>
      </c>
      <c r="F14" s="63"/>
      <c r="G14" s="63"/>
      <c r="H14" s="63"/>
      <c r="I14" s="63"/>
      <c r="J14" s="63"/>
      <c r="K14" s="63"/>
      <c r="L14" s="131">
        <v>493</v>
      </c>
      <c r="M14" s="63"/>
      <c r="N14" s="63"/>
      <c r="O14" s="63"/>
      <c r="P14" s="63">
        <v>481</v>
      </c>
      <c r="Q14" s="63">
        <v>467</v>
      </c>
      <c r="R14" s="63"/>
      <c r="S14" s="132">
        <v>523</v>
      </c>
      <c r="T14" s="63"/>
      <c r="U14" s="131">
        <v>497</v>
      </c>
      <c r="V14" s="63"/>
      <c r="W14" s="63"/>
      <c r="X14" s="40">
        <f t="shared" si="0"/>
        <v>1513</v>
      </c>
      <c r="Y14" s="39"/>
    </row>
    <row r="15" spans="2:24" ht="19.5" customHeight="1">
      <c r="B15" s="54" t="s">
        <v>21</v>
      </c>
      <c r="C15" s="166">
        <v>24062</v>
      </c>
      <c r="D15" s="33" t="s">
        <v>11</v>
      </c>
      <c r="E15" s="41" t="s">
        <v>70</v>
      </c>
      <c r="F15" s="63"/>
      <c r="G15" s="131">
        <v>487</v>
      </c>
      <c r="H15" s="63">
        <v>481</v>
      </c>
      <c r="I15" s="63"/>
      <c r="J15" s="63"/>
      <c r="K15" s="63"/>
      <c r="L15" s="132">
        <v>495</v>
      </c>
      <c r="M15" s="63"/>
      <c r="N15" s="63"/>
      <c r="O15" s="63"/>
      <c r="P15" s="63"/>
      <c r="Q15" s="63"/>
      <c r="R15" s="63"/>
      <c r="S15" s="63"/>
      <c r="T15" s="63"/>
      <c r="U15" s="131">
        <v>487</v>
      </c>
      <c r="V15" s="63"/>
      <c r="W15" s="63"/>
      <c r="X15" s="40">
        <f t="shared" si="0"/>
        <v>1469</v>
      </c>
    </row>
    <row r="16" spans="2:24" ht="18">
      <c r="B16" s="76" t="s">
        <v>22</v>
      </c>
      <c r="C16" s="90">
        <v>23945</v>
      </c>
      <c r="D16" s="33" t="s">
        <v>11</v>
      </c>
      <c r="E16" s="41" t="s">
        <v>73</v>
      </c>
      <c r="F16" s="63"/>
      <c r="G16" s="131">
        <v>484</v>
      </c>
      <c r="H16" s="131">
        <v>467</v>
      </c>
      <c r="I16" s="63"/>
      <c r="J16" s="63"/>
      <c r="K16" s="63"/>
      <c r="L16" s="63">
        <v>465</v>
      </c>
      <c r="M16" s="132">
        <v>498</v>
      </c>
      <c r="N16" s="63"/>
      <c r="O16" s="63"/>
      <c r="P16" s="63"/>
      <c r="Q16" s="63"/>
      <c r="R16" s="63"/>
      <c r="S16" s="63">
        <v>456</v>
      </c>
      <c r="T16" s="63"/>
      <c r="U16" s="63">
        <v>441</v>
      </c>
      <c r="V16" s="63"/>
      <c r="W16" s="63"/>
      <c r="X16" s="40">
        <f t="shared" si="0"/>
        <v>1449</v>
      </c>
    </row>
    <row r="17" spans="2:24" ht="18">
      <c r="B17" s="76" t="s">
        <v>23</v>
      </c>
      <c r="C17" s="67">
        <v>23847</v>
      </c>
      <c r="D17" s="33" t="s">
        <v>11</v>
      </c>
      <c r="E17" s="41" t="s">
        <v>49</v>
      </c>
      <c r="F17" s="63"/>
      <c r="G17" s="131">
        <v>458</v>
      </c>
      <c r="H17" s="63"/>
      <c r="I17" s="63"/>
      <c r="J17" s="63"/>
      <c r="K17" s="63"/>
      <c r="L17" s="132">
        <v>477</v>
      </c>
      <c r="M17" s="63"/>
      <c r="N17" s="63"/>
      <c r="O17" s="63"/>
      <c r="P17" s="63"/>
      <c r="Q17" s="63"/>
      <c r="R17" s="63"/>
      <c r="S17" s="63">
        <v>445</v>
      </c>
      <c r="T17" s="63"/>
      <c r="U17" s="131">
        <v>471</v>
      </c>
      <c r="V17" s="63"/>
      <c r="W17" s="63"/>
      <c r="X17" s="40">
        <f t="shared" si="0"/>
        <v>1406</v>
      </c>
    </row>
    <row r="18" spans="2:24" ht="18">
      <c r="B18" s="76" t="s">
        <v>30</v>
      </c>
      <c r="C18" s="67">
        <v>22716</v>
      </c>
      <c r="D18" s="33" t="s">
        <v>11</v>
      </c>
      <c r="E18" s="41" t="s">
        <v>92</v>
      </c>
      <c r="F18" s="63"/>
      <c r="G18" s="63"/>
      <c r="H18" s="131">
        <v>539</v>
      </c>
      <c r="I18" s="63"/>
      <c r="J18" s="63"/>
      <c r="K18" s="63"/>
      <c r="L18" s="63"/>
      <c r="M18" s="132">
        <v>542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40">
        <f t="shared" si="0"/>
        <v>1081</v>
      </c>
    </row>
    <row r="19" spans="2:24" ht="18">
      <c r="B19" s="76" t="s">
        <v>31</v>
      </c>
      <c r="C19" s="67">
        <v>13908</v>
      </c>
      <c r="D19" s="33" t="s">
        <v>10</v>
      </c>
      <c r="E19" s="41" t="s">
        <v>13</v>
      </c>
      <c r="F19" s="63"/>
      <c r="G19" s="63"/>
      <c r="H19" s="132">
        <v>531</v>
      </c>
      <c r="I19" s="63"/>
      <c r="J19" s="63"/>
      <c r="K19" s="63"/>
      <c r="L19" s="63"/>
      <c r="M19" s="131">
        <v>521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40">
        <f t="shared" si="0"/>
        <v>1052</v>
      </c>
    </row>
    <row r="20" spans="2:24" ht="18">
      <c r="B20" s="76" t="s">
        <v>68</v>
      </c>
      <c r="C20" s="58">
        <v>23090</v>
      </c>
      <c r="D20" s="7" t="s">
        <v>10</v>
      </c>
      <c r="E20" s="2" t="s">
        <v>24</v>
      </c>
      <c r="F20" s="37"/>
      <c r="G20" s="37"/>
      <c r="H20" s="135">
        <v>519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36">
        <v>529</v>
      </c>
      <c r="V20" s="37"/>
      <c r="W20" s="37"/>
      <c r="X20" s="40">
        <f t="shared" si="0"/>
        <v>1048</v>
      </c>
    </row>
    <row r="21" spans="2:24" ht="18">
      <c r="B21" s="76" t="s">
        <v>34</v>
      </c>
      <c r="C21" s="67">
        <v>19730</v>
      </c>
      <c r="D21" s="33" t="s">
        <v>10</v>
      </c>
      <c r="E21" s="41" t="s">
        <v>125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84"/>
      <c r="R21" s="63"/>
      <c r="S21" s="132">
        <v>529</v>
      </c>
      <c r="T21" s="63"/>
      <c r="U21" s="131">
        <v>506</v>
      </c>
      <c r="V21" s="63"/>
      <c r="W21" s="63"/>
      <c r="X21" s="40">
        <f t="shared" si="0"/>
        <v>1035</v>
      </c>
    </row>
    <row r="22" spans="2:24" ht="18">
      <c r="B22" s="76" t="s">
        <v>36</v>
      </c>
      <c r="C22" s="67"/>
      <c r="D22" s="33" t="s">
        <v>10</v>
      </c>
      <c r="E22" s="41" t="s">
        <v>137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31">
        <v>505</v>
      </c>
      <c r="W22" s="132">
        <v>525</v>
      </c>
      <c r="X22" s="40">
        <f t="shared" si="0"/>
        <v>1030</v>
      </c>
    </row>
    <row r="23" spans="2:24" ht="18">
      <c r="B23" s="76" t="s">
        <v>37</v>
      </c>
      <c r="C23" s="67">
        <v>22811</v>
      </c>
      <c r="D23" s="33" t="s">
        <v>10</v>
      </c>
      <c r="E23" s="41" t="s">
        <v>108</v>
      </c>
      <c r="F23" s="63"/>
      <c r="G23" s="63"/>
      <c r="H23" s="63"/>
      <c r="I23" s="63"/>
      <c r="J23" s="63"/>
      <c r="K23" s="63"/>
      <c r="L23" s="132">
        <v>488</v>
      </c>
      <c r="M23" s="63"/>
      <c r="N23" s="63"/>
      <c r="O23" s="63"/>
      <c r="P23" s="63"/>
      <c r="Q23" s="131">
        <v>469</v>
      </c>
      <c r="R23" s="63"/>
      <c r="S23" s="63"/>
      <c r="T23" s="63"/>
      <c r="U23" s="63"/>
      <c r="V23" s="63"/>
      <c r="W23" s="63"/>
      <c r="X23" s="40">
        <f t="shared" si="0"/>
        <v>957</v>
      </c>
    </row>
    <row r="24" spans="2:24" s="102" customFormat="1" ht="18">
      <c r="B24" s="122" t="s">
        <v>127</v>
      </c>
      <c r="C24" s="58">
        <v>22375</v>
      </c>
      <c r="D24" s="7" t="s">
        <v>10</v>
      </c>
      <c r="E24" s="2" t="s">
        <v>32</v>
      </c>
      <c r="F24" s="37"/>
      <c r="G24" s="37"/>
      <c r="H24" s="136">
        <v>535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40">
        <f t="shared" si="0"/>
        <v>535</v>
      </c>
    </row>
    <row r="25" spans="2:24" s="102" customFormat="1" ht="18">
      <c r="B25" s="122" t="s">
        <v>83</v>
      </c>
      <c r="C25" s="67">
        <v>18271</v>
      </c>
      <c r="D25" s="33" t="s">
        <v>10</v>
      </c>
      <c r="E25" s="41" t="s">
        <v>129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132">
        <v>525</v>
      </c>
      <c r="V25" s="63"/>
      <c r="W25" s="63"/>
      <c r="X25" s="40">
        <f t="shared" si="0"/>
        <v>525</v>
      </c>
    </row>
    <row r="26" spans="2:24" s="102" customFormat="1" ht="18">
      <c r="B26" s="122" t="s">
        <v>84</v>
      </c>
      <c r="C26" s="67">
        <v>21274</v>
      </c>
      <c r="D26" s="33" t="s">
        <v>10</v>
      </c>
      <c r="E26" s="41" t="s">
        <v>60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32">
        <v>519</v>
      </c>
      <c r="R26" s="63"/>
      <c r="S26" s="63"/>
      <c r="T26" s="63"/>
      <c r="U26" s="63"/>
      <c r="V26" s="63"/>
      <c r="W26" s="63"/>
      <c r="X26" s="40">
        <f t="shared" si="0"/>
        <v>519</v>
      </c>
    </row>
    <row r="27" spans="2:24" s="102" customFormat="1" ht="18">
      <c r="B27" s="122" t="s">
        <v>85</v>
      </c>
      <c r="C27" s="67">
        <v>24559</v>
      </c>
      <c r="D27" s="33" t="s">
        <v>11</v>
      </c>
      <c r="E27" s="41" t="s">
        <v>54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132">
        <v>491</v>
      </c>
      <c r="V27" s="63"/>
      <c r="W27" s="63"/>
      <c r="X27" s="40">
        <f t="shared" si="0"/>
        <v>491</v>
      </c>
    </row>
    <row r="28" spans="2:24" ht="15">
      <c r="B28" s="71"/>
      <c r="C28" s="71"/>
      <c r="D28" s="71"/>
      <c r="E28" s="3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72"/>
    </row>
    <row r="29" ht="15">
      <c r="E29" s="32"/>
    </row>
    <row r="30" ht="15">
      <c r="E30" s="32"/>
    </row>
    <row r="31" ht="15">
      <c r="E31" s="32"/>
    </row>
    <row r="32" ht="15">
      <c r="E32" s="32"/>
    </row>
    <row r="33" ht="15">
      <c r="E33" s="32"/>
    </row>
    <row r="34" ht="15">
      <c r="E34" s="32"/>
    </row>
    <row r="35" ht="15">
      <c r="E35" s="32"/>
    </row>
    <row r="36" ht="15">
      <c r="E36" s="32"/>
    </row>
    <row r="37" ht="15">
      <c r="E37" s="32"/>
    </row>
    <row r="38" ht="15">
      <c r="E38" s="32"/>
    </row>
  </sheetData>
  <sheetProtection/>
  <mergeCells count="2">
    <mergeCell ref="B2:X2"/>
    <mergeCell ref="B1:X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"/>
  <sheetViews>
    <sheetView zoomScale="85" zoomScaleNormal="85" zoomScalePageLayoutView="0" workbookViewId="0" topLeftCell="A1">
      <selection activeCell="J14" sqref="J14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57421875" style="0" customWidth="1"/>
    <col min="4" max="4" width="11.28125" style="0" bestFit="1" customWidth="1"/>
    <col min="5" max="5" width="41.28125" style="0" bestFit="1" customWidth="1"/>
    <col min="6" max="8" width="14.8515625" style="5" customWidth="1"/>
    <col min="9" max="9" width="12.28125" style="5" customWidth="1"/>
    <col min="10" max="10" width="13.140625" style="5" customWidth="1"/>
    <col min="11" max="11" width="12.7109375" style="5" customWidth="1"/>
    <col min="12" max="12" width="12.140625" style="5" customWidth="1"/>
    <col min="13" max="13" width="8.57421875" style="29" bestFit="1" customWidth="1"/>
    <col min="14" max="14" width="14.421875" style="0" bestFit="1" customWidth="1"/>
  </cols>
  <sheetData>
    <row r="1" spans="2:13" ht="90" customHeight="1" thickBot="1">
      <c r="B1" s="180" t="s">
        <v>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2:13" ht="20.25" customHeight="1">
      <c r="B2" s="175" t="s">
        <v>41</v>
      </c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9"/>
    </row>
    <row r="3" spans="2:13" s="16" customFormat="1" ht="14.25">
      <c r="B3" s="17"/>
      <c r="C3" s="87"/>
      <c r="D3" s="14"/>
      <c r="E3" s="14"/>
      <c r="F3" s="15">
        <v>43751</v>
      </c>
      <c r="G3" s="15">
        <v>43807</v>
      </c>
      <c r="H3" s="15">
        <v>44031</v>
      </c>
      <c r="I3" s="15">
        <v>44087</v>
      </c>
      <c r="J3" s="15">
        <v>44087</v>
      </c>
      <c r="K3" s="15">
        <v>44115</v>
      </c>
      <c r="L3" s="15">
        <v>44171</v>
      </c>
      <c r="M3" s="26"/>
    </row>
    <row r="4" spans="2:13" s="13" customFormat="1" ht="15" thickBot="1">
      <c r="B4" s="21" t="s">
        <v>1</v>
      </c>
      <c r="C4" s="88" t="s">
        <v>99</v>
      </c>
      <c r="D4" s="22" t="s">
        <v>2</v>
      </c>
      <c r="E4" s="23" t="s">
        <v>0</v>
      </c>
      <c r="F4" s="57" t="s">
        <v>52</v>
      </c>
      <c r="G4" s="57" t="s">
        <v>38</v>
      </c>
      <c r="H4" s="57" t="s">
        <v>38</v>
      </c>
      <c r="I4" s="57" t="s">
        <v>38</v>
      </c>
      <c r="J4" s="57" t="s">
        <v>121</v>
      </c>
      <c r="K4" s="57" t="s">
        <v>52</v>
      </c>
      <c r="L4" s="57" t="s">
        <v>57</v>
      </c>
      <c r="M4" s="27" t="s">
        <v>48</v>
      </c>
    </row>
    <row r="5" spans="2:13" ht="19.5" customHeight="1">
      <c r="B5" s="56" t="s">
        <v>3</v>
      </c>
      <c r="C5" s="155">
        <v>13908</v>
      </c>
      <c r="D5" s="7" t="s">
        <v>10</v>
      </c>
      <c r="E5" s="6" t="s">
        <v>13</v>
      </c>
      <c r="F5" s="37"/>
      <c r="G5" s="37"/>
      <c r="H5" s="37"/>
      <c r="I5" s="37"/>
      <c r="J5" s="136">
        <v>360</v>
      </c>
      <c r="K5" s="135">
        <v>348</v>
      </c>
      <c r="L5" s="37"/>
      <c r="M5" s="55">
        <f aca="true" t="shared" si="0" ref="M5:M10">IF(COUNT(F5:L5)&gt;2,LARGE(F5:L5,1)+LARGE(F5:L5,2)+LARGE(F5:L5,3),SUM(F5:L5))</f>
        <v>708</v>
      </c>
    </row>
    <row r="6" spans="2:13" ht="19.5" customHeight="1">
      <c r="B6" s="109" t="s">
        <v>4</v>
      </c>
      <c r="C6" s="127">
        <v>21275</v>
      </c>
      <c r="D6" s="77" t="s">
        <v>11</v>
      </c>
      <c r="E6" s="78" t="s">
        <v>56</v>
      </c>
      <c r="F6" s="146">
        <v>358</v>
      </c>
      <c r="G6" s="33"/>
      <c r="H6" s="33"/>
      <c r="I6" s="33"/>
      <c r="J6" s="33"/>
      <c r="K6" s="33"/>
      <c r="L6" s="145">
        <v>342</v>
      </c>
      <c r="M6" s="40">
        <f t="shared" si="0"/>
        <v>700</v>
      </c>
    </row>
    <row r="7" spans="2:13" ht="19.5" customHeight="1">
      <c r="B7" s="109" t="s">
        <v>5</v>
      </c>
      <c r="C7" s="78">
        <v>24553</v>
      </c>
      <c r="D7" s="77" t="s">
        <v>10</v>
      </c>
      <c r="E7" s="78" t="s">
        <v>87</v>
      </c>
      <c r="F7" s="33"/>
      <c r="G7" s="33"/>
      <c r="H7" s="145">
        <v>333</v>
      </c>
      <c r="I7" s="33"/>
      <c r="J7" s="33"/>
      <c r="K7" s="33"/>
      <c r="L7" s="146">
        <v>341</v>
      </c>
      <c r="M7" s="40">
        <f t="shared" si="0"/>
        <v>674</v>
      </c>
    </row>
    <row r="8" spans="2:13" ht="19.5" customHeight="1">
      <c r="B8" s="109" t="s">
        <v>6</v>
      </c>
      <c r="C8" s="69">
        <v>15069</v>
      </c>
      <c r="D8" s="69" t="s">
        <v>11</v>
      </c>
      <c r="E8" s="123" t="s">
        <v>12</v>
      </c>
      <c r="F8" s="33"/>
      <c r="G8" s="33"/>
      <c r="H8" s="33"/>
      <c r="I8" s="33"/>
      <c r="J8" s="33"/>
      <c r="K8" s="33"/>
      <c r="L8" s="146">
        <v>344</v>
      </c>
      <c r="M8" s="40">
        <f t="shared" si="0"/>
        <v>344</v>
      </c>
    </row>
    <row r="9" spans="2:13" ht="19.5" customHeight="1">
      <c r="B9" s="109" t="s">
        <v>7</v>
      </c>
      <c r="C9" s="127">
        <v>22716</v>
      </c>
      <c r="D9" s="77" t="s">
        <v>11</v>
      </c>
      <c r="E9" s="78" t="s">
        <v>92</v>
      </c>
      <c r="F9" s="33"/>
      <c r="G9" s="146">
        <v>326</v>
      </c>
      <c r="H9" s="33"/>
      <c r="I9" s="33"/>
      <c r="J9" s="33"/>
      <c r="K9" s="33"/>
      <c r="L9" s="33"/>
      <c r="M9" s="40">
        <f t="shared" si="0"/>
        <v>326</v>
      </c>
    </row>
    <row r="10" spans="2:13" ht="19.5" customHeight="1">
      <c r="B10" s="109" t="s">
        <v>8</v>
      </c>
      <c r="C10" s="77">
        <v>22846</v>
      </c>
      <c r="D10" s="77" t="s">
        <v>10</v>
      </c>
      <c r="E10" s="78" t="s">
        <v>107</v>
      </c>
      <c r="F10" s="33"/>
      <c r="G10" s="33"/>
      <c r="H10" s="33"/>
      <c r="I10" s="145">
        <v>51</v>
      </c>
      <c r="J10" s="33"/>
      <c r="K10" s="33"/>
      <c r="L10" s="146">
        <v>163</v>
      </c>
      <c r="M10" s="40">
        <f t="shared" si="0"/>
        <v>214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sheetProtection/>
  <mergeCells count="2">
    <mergeCell ref="B1:M1"/>
    <mergeCell ref="B2:M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zoomScale="85" zoomScaleNormal="85" zoomScalePageLayoutView="0" workbookViewId="0" topLeftCell="A1">
      <selection activeCell="G15" sqref="G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140625" style="0" customWidth="1"/>
    <col min="4" max="4" width="11.28125" style="0" bestFit="1" customWidth="1"/>
    <col min="5" max="5" width="35.00390625" style="0" bestFit="1" customWidth="1"/>
    <col min="6" max="11" width="11.28125" style="5" customWidth="1"/>
    <col min="12" max="12" width="6.8515625" style="1" bestFit="1" customWidth="1"/>
    <col min="13" max="13" width="3.57421875" style="0" customWidth="1"/>
  </cols>
  <sheetData>
    <row r="1" spans="2:12" ht="92.25" customHeight="1" thickBot="1">
      <c r="B1" s="180" t="s">
        <v>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2:12" ht="19.5" customHeight="1">
      <c r="B2" s="175" t="s">
        <v>42</v>
      </c>
      <c r="C2" s="176"/>
      <c r="D2" s="177"/>
      <c r="E2" s="177"/>
      <c r="F2" s="177"/>
      <c r="G2" s="177"/>
      <c r="H2" s="177"/>
      <c r="I2" s="177"/>
      <c r="J2" s="177"/>
      <c r="K2" s="177"/>
      <c r="L2" s="179"/>
    </row>
    <row r="3" spans="2:12" s="3" customFormat="1" ht="14.25" hidden="1">
      <c r="B3" s="19"/>
      <c r="C3" s="100"/>
      <c r="D3" s="12"/>
      <c r="E3" s="12"/>
      <c r="F3" s="58"/>
      <c r="G3" s="58"/>
      <c r="H3" s="58"/>
      <c r="I3" s="58"/>
      <c r="J3" s="58"/>
      <c r="K3" s="58"/>
      <c r="L3" s="20"/>
    </row>
    <row r="4" spans="2:12" s="16" customFormat="1" ht="14.25">
      <c r="B4" s="17"/>
      <c r="C4" s="87"/>
      <c r="D4" s="14"/>
      <c r="E4" s="14"/>
      <c r="F4" s="15">
        <v>43751</v>
      </c>
      <c r="G4" s="15">
        <v>43786</v>
      </c>
      <c r="H4" s="15">
        <v>44016</v>
      </c>
      <c r="I4" s="15">
        <v>44087</v>
      </c>
      <c r="J4" s="15">
        <v>44115</v>
      </c>
      <c r="K4" s="15">
        <v>44164</v>
      </c>
      <c r="L4" s="18"/>
    </row>
    <row r="5" spans="2:12" s="13" customFormat="1" ht="29.25" thickBot="1">
      <c r="B5" s="21" t="s">
        <v>1</v>
      </c>
      <c r="C5" s="88" t="s">
        <v>100</v>
      </c>
      <c r="D5" s="22" t="s">
        <v>51</v>
      </c>
      <c r="E5" s="23" t="s">
        <v>0</v>
      </c>
      <c r="F5" s="66" t="s">
        <v>52</v>
      </c>
      <c r="G5" s="66" t="s">
        <v>57</v>
      </c>
      <c r="H5" s="66" t="s">
        <v>38</v>
      </c>
      <c r="I5" s="66" t="s">
        <v>121</v>
      </c>
      <c r="J5" s="66" t="s">
        <v>52</v>
      </c>
      <c r="K5" s="66" t="s">
        <v>38</v>
      </c>
      <c r="L5" s="24" t="s">
        <v>48</v>
      </c>
    </row>
    <row r="6" spans="2:12" ht="19.5" customHeight="1">
      <c r="B6" s="11" t="s">
        <v>3</v>
      </c>
      <c r="C6" s="36">
        <v>13908</v>
      </c>
      <c r="D6" s="8" t="s">
        <v>10</v>
      </c>
      <c r="E6" s="161" t="s">
        <v>50</v>
      </c>
      <c r="F6" s="38"/>
      <c r="G6" s="147">
        <v>21</v>
      </c>
      <c r="H6" s="38"/>
      <c r="I6" s="164">
        <v>26</v>
      </c>
      <c r="J6" s="38">
        <v>20</v>
      </c>
      <c r="K6" s="147">
        <v>23</v>
      </c>
      <c r="L6" s="9">
        <f>IF(COUNT(F6:K6)&gt;2,LARGE(F6:K6,1)+LARGE(F6:K6,2)+LARGE(F6:K6,3),SUM(F6:K6))</f>
        <v>70</v>
      </c>
    </row>
    <row r="7" spans="2:12" ht="19.5" customHeight="1">
      <c r="B7" s="10" t="s">
        <v>4</v>
      </c>
      <c r="C7" s="37">
        <v>21275</v>
      </c>
      <c r="D7" s="33" t="s">
        <v>11</v>
      </c>
      <c r="E7" s="41" t="s">
        <v>59</v>
      </c>
      <c r="F7" s="163">
        <v>22</v>
      </c>
      <c r="G7" s="162">
        <v>17</v>
      </c>
      <c r="H7" s="69"/>
      <c r="I7" s="69"/>
      <c r="J7" s="69"/>
      <c r="K7" s="162">
        <v>10</v>
      </c>
      <c r="L7" s="42">
        <f>IF(COUNT(F7:K7)&gt;2,LARGE(F7:K7,1)+LARGE(F7:K7,2)+LARGE(F7:K7,3),SUM(F7:K7))</f>
        <v>49</v>
      </c>
    </row>
    <row r="8" spans="2:12" ht="19.5" customHeight="1">
      <c r="B8" s="76" t="s">
        <v>5</v>
      </c>
      <c r="C8" s="149">
        <v>15069</v>
      </c>
      <c r="D8" s="78" t="s">
        <v>11</v>
      </c>
      <c r="E8" s="78" t="s">
        <v>12</v>
      </c>
      <c r="F8" s="33"/>
      <c r="G8" s="33"/>
      <c r="H8" s="145">
        <v>13</v>
      </c>
      <c r="I8" s="33"/>
      <c r="J8" s="33"/>
      <c r="K8" s="146">
        <v>14</v>
      </c>
      <c r="L8" s="42">
        <f>IF(COUNT(F8:K8)&gt;2,LARGE(F8:K8,1)+LARGE(F8:K8,2)+LARGE(F8:K8,3),SUM(F8:K8))</f>
        <v>27</v>
      </c>
    </row>
    <row r="9" spans="2:12" ht="19.5" customHeight="1">
      <c r="B9" s="157" t="s">
        <v>115</v>
      </c>
      <c r="C9" s="149">
        <v>24553</v>
      </c>
      <c r="D9" s="150" t="s">
        <v>10</v>
      </c>
      <c r="E9" s="2" t="s">
        <v>87</v>
      </c>
      <c r="F9" s="58"/>
      <c r="G9" s="146">
        <v>9</v>
      </c>
      <c r="H9" s="33"/>
      <c r="I9" s="33"/>
      <c r="J9" s="33"/>
      <c r="K9" s="145">
        <v>7</v>
      </c>
      <c r="L9" s="42">
        <f>IF(COUNT(F9:K9)&gt;2,LARGE(F9:K9,1)+LARGE(F9:K9,2)+LARGE(F9:K9,3),SUM(F9:K9))</f>
        <v>16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sheetProtection/>
  <mergeCells count="2">
    <mergeCell ref="B1:L1"/>
    <mergeCell ref="B2:L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8"/>
  <sheetViews>
    <sheetView zoomScale="70" zoomScaleNormal="70" zoomScalePageLayoutView="0" workbookViewId="0" topLeftCell="A1">
      <selection activeCell="L21" sqref="L21"/>
    </sheetView>
  </sheetViews>
  <sheetFormatPr defaultColWidth="11.421875" defaultRowHeight="15"/>
  <cols>
    <col min="1" max="1" width="2.140625" style="0" customWidth="1"/>
    <col min="2" max="2" width="10.7109375" style="0" customWidth="1"/>
    <col min="3" max="3" width="8.28125" style="101" customWidth="1"/>
    <col min="4" max="4" width="14.140625" style="1" customWidth="1"/>
    <col min="5" max="5" width="41.28125" style="0" bestFit="1" customWidth="1"/>
    <col min="6" max="10" width="14.140625" style="62" customWidth="1"/>
    <col min="11" max="14" width="15.57421875" style="62" customWidth="1"/>
    <col min="15" max="15" width="16.421875" style="62" customWidth="1"/>
    <col min="16" max="16" width="8.00390625" style="29" bestFit="1" customWidth="1"/>
  </cols>
  <sheetData>
    <row r="1" spans="2:16" ht="93.75" customHeight="1" thickBot="1">
      <c r="B1" s="180" t="s">
        <v>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6" ht="20.25" customHeight="1">
      <c r="B2" s="175" t="s">
        <v>43</v>
      </c>
      <c r="C2" s="176"/>
      <c r="D2" s="177"/>
      <c r="E2" s="177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9"/>
    </row>
    <row r="3" spans="2:16" s="16" customFormat="1" ht="14.25">
      <c r="B3" s="17"/>
      <c r="C3" s="100"/>
      <c r="D3" s="14"/>
      <c r="E3" s="14"/>
      <c r="F3" s="15">
        <v>43730</v>
      </c>
      <c r="G3" s="15">
        <v>43730</v>
      </c>
      <c r="H3" s="15">
        <v>43751</v>
      </c>
      <c r="I3" s="15">
        <v>43751</v>
      </c>
      <c r="J3" s="15">
        <v>43842</v>
      </c>
      <c r="K3" s="15">
        <v>44010</v>
      </c>
      <c r="L3" s="15">
        <v>44087</v>
      </c>
      <c r="M3" s="15">
        <v>44115</v>
      </c>
      <c r="N3" s="15">
        <v>44115</v>
      </c>
      <c r="O3" s="15">
        <v>44157</v>
      </c>
      <c r="P3" s="26"/>
    </row>
    <row r="4" spans="2:16" s="13" customFormat="1" ht="33.75" customHeight="1">
      <c r="B4" s="112" t="s">
        <v>1</v>
      </c>
      <c r="C4" s="110" t="s">
        <v>71</v>
      </c>
      <c r="D4" s="97" t="s">
        <v>2</v>
      </c>
      <c r="E4" s="111" t="s">
        <v>0</v>
      </c>
      <c r="F4" s="83" t="s">
        <v>57</v>
      </c>
      <c r="G4" s="83" t="s">
        <v>67</v>
      </c>
      <c r="H4" s="83" t="s">
        <v>38</v>
      </c>
      <c r="I4" s="83" t="s">
        <v>52</v>
      </c>
      <c r="J4" s="83" t="s">
        <v>38</v>
      </c>
      <c r="K4" s="83" t="s">
        <v>38</v>
      </c>
      <c r="L4" s="83" t="s">
        <v>117</v>
      </c>
      <c r="M4" s="83" t="s">
        <v>52</v>
      </c>
      <c r="N4" s="83" t="s">
        <v>39</v>
      </c>
      <c r="O4" s="83" t="s">
        <v>134</v>
      </c>
      <c r="P4" s="113" t="s">
        <v>48</v>
      </c>
    </row>
    <row r="5" spans="2:18" ht="19.5" customHeight="1">
      <c r="B5" s="54" t="s">
        <v>3</v>
      </c>
      <c r="C5" s="58">
        <v>13908</v>
      </c>
      <c r="D5" s="7" t="s">
        <v>10</v>
      </c>
      <c r="E5" s="123" t="s">
        <v>13</v>
      </c>
      <c r="F5" s="37"/>
      <c r="G5" s="37"/>
      <c r="H5" s="37"/>
      <c r="I5" s="135">
        <v>566</v>
      </c>
      <c r="J5" s="37"/>
      <c r="K5" s="37">
        <v>563</v>
      </c>
      <c r="L5" s="37">
        <v>557</v>
      </c>
      <c r="M5" s="136">
        <v>569</v>
      </c>
      <c r="N5" s="37"/>
      <c r="O5" s="135">
        <v>558</v>
      </c>
      <c r="P5" s="114">
        <f aca="true" t="shared" si="0" ref="P5:P18">IF(COUNT(F5:O5)&gt;2,LARGE(F5:O5,1)+LARGE(F5:O5,2)+LARGE(F5:O5,3),SUM(F5:O5))</f>
        <v>1698</v>
      </c>
      <c r="R5" s="35"/>
    </row>
    <row r="6" spans="2:18" ht="19.5" customHeight="1">
      <c r="B6" s="54" t="s">
        <v>4</v>
      </c>
      <c r="C6" s="58">
        <v>21275</v>
      </c>
      <c r="D6" s="7" t="s">
        <v>11</v>
      </c>
      <c r="E6" s="123" t="s">
        <v>26</v>
      </c>
      <c r="F6" s="37"/>
      <c r="G6" s="37"/>
      <c r="H6" s="37"/>
      <c r="I6" s="135">
        <v>553</v>
      </c>
      <c r="J6" s="37"/>
      <c r="K6" s="136">
        <v>560</v>
      </c>
      <c r="L6" s="37"/>
      <c r="M6" s="37"/>
      <c r="N6" s="135">
        <v>546</v>
      </c>
      <c r="O6" s="37"/>
      <c r="P6" s="114">
        <f t="shared" si="0"/>
        <v>1659</v>
      </c>
      <c r="R6" s="34"/>
    </row>
    <row r="7" spans="2:16" ht="19.5" customHeight="1">
      <c r="B7" s="54" t="s">
        <v>5</v>
      </c>
      <c r="C7" s="58">
        <v>24277</v>
      </c>
      <c r="D7" s="7" t="s">
        <v>11</v>
      </c>
      <c r="E7" s="123" t="s">
        <v>61</v>
      </c>
      <c r="F7" s="132">
        <v>525</v>
      </c>
      <c r="G7" s="63"/>
      <c r="H7" s="63"/>
      <c r="I7" s="63"/>
      <c r="J7" s="63"/>
      <c r="K7" s="131">
        <v>492</v>
      </c>
      <c r="L7" s="63"/>
      <c r="M7" s="63"/>
      <c r="N7" s="131">
        <v>506</v>
      </c>
      <c r="O7" s="63"/>
      <c r="P7" s="114">
        <f t="shared" si="0"/>
        <v>1523</v>
      </c>
    </row>
    <row r="8" spans="2:16" ht="19.5" customHeight="1">
      <c r="B8" s="54" t="s">
        <v>6</v>
      </c>
      <c r="C8" s="58">
        <v>20970</v>
      </c>
      <c r="D8" s="7" t="s">
        <v>15</v>
      </c>
      <c r="E8" s="125" t="s">
        <v>27</v>
      </c>
      <c r="F8" s="37"/>
      <c r="G8" s="37"/>
      <c r="H8" s="136">
        <v>462</v>
      </c>
      <c r="I8" s="37"/>
      <c r="J8" s="37"/>
      <c r="K8" s="37"/>
      <c r="L8" s="37"/>
      <c r="M8" s="37"/>
      <c r="N8" s="135">
        <v>422</v>
      </c>
      <c r="O8" s="135">
        <v>447</v>
      </c>
      <c r="P8" s="114">
        <f t="shared" si="0"/>
        <v>1331</v>
      </c>
    </row>
    <row r="9" spans="2:16" ht="19.5" customHeight="1">
      <c r="B9" s="54" t="s">
        <v>7</v>
      </c>
      <c r="C9" s="58">
        <v>15069</v>
      </c>
      <c r="D9" s="7" t="s">
        <v>11</v>
      </c>
      <c r="E9" s="123" t="s">
        <v>12</v>
      </c>
      <c r="F9" s="37"/>
      <c r="G9" s="37"/>
      <c r="H9" s="37"/>
      <c r="I9" s="37"/>
      <c r="J9" s="37"/>
      <c r="K9" s="136">
        <v>544</v>
      </c>
      <c r="L9" s="37"/>
      <c r="M9" s="37"/>
      <c r="N9" s="135">
        <v>543</v>
      </c>
      <c r="O9" s="37"/>
      <c r="P9" s="114">
        <f t="shared" si="0"/>
        <v>1087</v>
      </c>
    </row>
    <row r="10" spans="2:16" ht="19.5" customHeight="1">
      <c r="B10" s="54" t="s">
        <v>8</v>
      </c>
      <c r="C10" s="58">
        <v>24157</v>
      </c>
      <c r="D10" s="33" t="s">
        <v>10</v>
      </c>
      <c r="E10" s="124" t="s">
        <v>64</v>
      </c>
      <c r="F10" s="63"/>
      <c r="G10" s="63"/>
      <c r="H10" s="63"/>
      <c r="I10" s="63"/>
      <c r="J10" s="63"/>
      <c r="K10" s="63"/>
      <c r="L10" s="132">
        <v>521</v>
      </c>
      <c r="M10" s="63"/>
      <c r="N10" s="63"/>
      <c r="O10" s="131">
        <v>482</v>
      </c>
      <c r="P10" s="114">
        <f t="shared" si="0"/>
        <v>1003</v>
      </c>
    </row>
    <row r="11" spans="2:16" ht="19.5" customHeight="1">
      <c r="B11" s="54" t="s">
        <v>17</v>
      </c>
      <c r="C11" s="58">
        <v>15087</v>
      </c>
      <c r="D11" s="7" t="s">
        <v>11</v>
      </c>
      <c r="E11" s="123" t="s">
        <v>75</v>
      </c>
      <c r="F11" s="135">
        <v>438</v>
      </c>
      <c r="G11" s="37"/>
      <c r="H11" s="37"/>
      <c r="I11" s="37"/>
      <c r="J11" s="37"/>
      <c r="K11" s="37"/>
      <c r="L11" s="37"/>
      <c r="M11" s="37"/>
      <c r="N11" s="136">
        <v>447</v>
      </c>
      <c r="O11" s="37"/>
      <c r="P11" s="114">
        <f t="shared" si="0"/>
        <v>885</v>
      </c>
    </row>
    <row r="12" spans="2:16" ht="19.5" customHeight="1">
      <c r="B12" s="54" t="s">
        <v>18</v>
      </c>
      <c r="C12" s="90">
        <v>23090</v>
      </c>
      <c r="D12" s="7" t="s">
        <v>10</v>
      </c>
      <c r="E12" s="123" t="s">
        <v>106</v>
      </c>
      <c r="F12" s="165"/>
      <c r="G12" s="165"/>
      <c r="H12" s="165"/>
      <c r="I12" s="165"/>
      <c r="J12" s="131">
        <v>435</v>
      </c>
      <c r="K12" s="63"/>
      <c r="L12" s="63"/>
      <c r="M12" s="63"/>
      <c r="N12" s="132">
        <v>343</v>
      </c>
      <c r="O12" s="63"/>
      <c r="P12" s="114">
        <f t="shared" si="0"/>
        <v>778</v>
      </c>
    </row>
    <row r="13" spans="2:16" ht="18">
      <c r="B13" s="115" t="s">
        <v>19</v>
      </c>
      <c r="C13" s="69">
        <v>23945</v>
      </c>
      <c r="D13" s="33" t="s">
        <v>11</v>
      </c>
      <c r="E13" s="123" t="s">
        <v>73</v>
      </c>
      <c r="F13" s="37"/>
      <c r="G13" s="37"/>
      <c r="H13" s="37"/>
      <c r="I13" s="37"/>
      <c r="J13" s="37"/>
      <c r="K13" s="37"/>
      <c r="L13" s="37"/>
      <c r="M13" s="37"/>
      <c r="N13" s="135">
        <v>305</v>
      </c>
      <c r="O13" s="136">
        <v>373</v>
      </c>
      <c r="P13" s="114">
        <f t="shared" si="0"/>
        <v>678</v>
      </c>
    </row>
    <row r="14" spans="2:16" s="102" customFormat="1" ht="18">
      <c r="B14" s="116" t="s">
        <v>20</v>
      </c>
      <c r="C14" s="58">
        <v>12043</v>
      </c>
      <c r="D14" s="7" t="s">
        <v>11</v>
      </c>
      <c r="E14" s="123" t="s">
        <v>66</v>
      </c>
      <c r="F14" s="63"/>
      <c r="G14" s="63"/>
      <c r="H14" s="63"/>
      <c r="I14" s="63"/>
      <c r="J14" s="63"/>
      <c r="K14" s="63"/>
      <c r="L14" s="63"/>
      <c r="M14" s="63"/>
      <c r="N14" s="132">
        <v>384</v>
      </c>
      <c r="O14" s="131">
        <v>290</v>
      </c>
      <c r="P14" s="114">
        <f t="shared" si="0"/>
        <v>674</v>
      </c>
    </row>
    <row r="15" spans="2:16" ht="18.75" customHeight="1">
      <c r="B15" s="116" t="s">
        <v>21</v>
      </c>
      <c r="C15" s="69">
        <v>21274</v>
      </c>
      <c r="D15" s="33" t="s">
        <v>10</v>
      </c>
      <c r="E15" s="123" t="s">
        <v>60</v>
      </c>
      <c r="F15" s="37"/>
      <c r="G15" s="37"/>
      <c r="H15" s="37"/>
      <c r="I15" s="37"/>
      <c r="J15" s="37"/>
      <c r="K15" s="37"/>
      <c r="L15" s="37"/>
      <c r="M15" s="37"/>
      <c r="N15" s="136">
        <v>548</v>
      </c>
      <c r="O15" s="37"/>
      <c r="P15" s="114">
        <f t="shared" si="0"/>
        <v>548</v>
      </c>
    </row>
    <row r="16" spans="2:16" ht="18.75" customHeight="1">
      <c r="B16" s="116" t="s">
        <v>22</v>
      </c>
      <c r="C16" s="90">
        <v>24534</v>
      </c>
      <c r="D16" s="33" t="s">
        <v>10</v>
      </c>
      <c r="E16" s="123" t="s">
        <v>72</v>
      </c>
      <c r="F16" s="37"/>
      <c r="G16" s="37"/>
      <c r="H16" s="136">
        <v>502</v>
      </c>
      <c r="I16" s="37"/>
      <c r="J16" s="37"/>
      <c r="K16" s="37"/>
      <c r="L16" s="37"/>
      <c r="M16" s="37"/>
      <c r="N16" s="37"/>
      <c r="O16" s="37"/>
      <c r="P16" s="114">
        <f t="shared" si="0"/>
        <v>502</v>
      </c>
    </row>
    <row r="17" spans="2:16" ht="18.75" customHeight="1">
      <c r="B17" s="116" t="s">
        <v>23</v>
      </c>
      <c r="C17" s="67">
        <v>24601</v>
      </c>
      <c r="D17" s="67" t="s">
        <v>10</v>
      </c>
      <c r="E17" s="123" t="s">
        <v>77</v>
      </c>
      <c r="F17" s="63"/>
      <c r="G17" s="63"/>
      <c r="H17" s="63"/>
      <c r="I17" s="63"/>
      <c r="J17" s="63"/>
      <c r="K17" s="63"/>
      <c r="L17" s="63"/>
      <c r="M17" s="63"/>
      <c r="N17" s="63"/>
      <c r="O17" s="132">
        <v>444</v>
      </c>
      <c r="P17" s="114">
        <f t="shared" si="0"/>
        <v>444</v>
      </c>
    </row>
    <row r="18" spans="2:16" ht="18.75" customHeight="1">
      <c r="B18" s="116" t="s">
        <v>30</v>
      </c>
      <c r="C18" s="67"/>
      <c r="D18" s="67" t="s">
        <v>11</v>
      </c>
      <c r="E18" s="123" t="s">
        <v>78</v>
      </c>
      <c r="F18" s="63"/>
      <c r="G18" s="63"/>
      <c r="H18" s="63"/>
      <c r="I18" s="63"/>
      <c r="J18" s="63"/>
      <c r="K18" s="132">
        <v>394</v>
      </c>
      <c r="L18" s="63"/>
      <c r="M18" s="63"/>
      <c r="N18" s="63"/>
      <c r="O18" s="63"/>
      <c r="P18" s="114">
        <f t="shared" si="0"/>
        <v>394</v>
      </c>
    </row>
  </sheetData>
  <sheetProtection/>
  <mergeCells count="2">
    <mergeCell ref="B1:P1"/>
    <mergeCell ref="B2:P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Normal="70" zoomScalePageLayoutView="0" workbookViewId="0" topLeftCell="A1">
      <selection activeCell="S34" sqref="S34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8.57421875" style="0" customWidth="1"/>
    <col min="4" max="4" width="22.00390625" style="0" customWidth="1"/>
    <col min="5" max="5" width="46.00390625" style="0" customWidth="1"/>
    <col min="6" max="14" width="15.421875" style="62" customWidth="1"/>
    <col min="15" max="15" width="14.7109375" style="62" customWidth="1"/>
    <col min="16" max="16" width="13.8515625" style="62" customWidth="1"/>
    <col min="17" max="17" width="14.8515625" style="60" customWidth="1"/>
    <col min="18" max="18" width="10.57421875" style="65" customWidth="1"/>
  </cols>
  <sheetData>
    <row r="1" spans="2:18" ht="93" customHeight="1" thickBot="1">
      <c r="B1" s="180" t="s">
        <v>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2:18" ht="18.75">
      <c r="B2" s="175" t="s">
        <v>44</v>
      </c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9"/>
    </row>
    <row r="3" spans="1:18" s="25" customFormat="1" ht="15">
      <c r="A3" s="16"/>
      <c r="B3" s="17"/>
      <c r="C3" s="87"/>
      <c r="D3" s="14"/>
      <c r="E3" s="14"/>
      <c r="F3" s="121">
        <v>43744</v>
      </c>
      <c r="G3" s="126">
        <v>43751</v>
      </c>
      <c r="H3" s="153">
        <v>43772</v>
      </c>
      <c r="I3" s="153">
        <v>43800</v>
      </c>
      <c r="J3" s="153">
        <v>43849</v>
      </c>
      <c r="K3" s="153">
        <v>43870</v>
      </c>
      <c r="L3" s="153">
        <v>43988</v>
      </c>
      <c r="M3" s="153">
        <v>43988</v>
      </c>
      <c r="N3" s="153">
        <v>44094</v>
      </c>
      <c r="O3" s="153">
        <v>44115</v>
      </c>
      <c r="P3" s="153">
        <v>44122</v>
      </c>
      <c r="Q3" s="153">
        <v>44150</v>
      </c>
      <c r="R3" s="47"/>
    </row>
    <row r="4" spans="2:18" s="13" customFormat="1" ht="63" customHeight="1" thickBot="1">
      <c r="B4" s="21" t="s">
        <v>1</v>
      </c>
      <c r="C4" s="88" t="s">
        <v>69</v>
      </c>
      <c r="D4" s="22" t="s">
        <v>2</v>
      </c>
      <c r="E4" s="23" t="s">
        <v>0</v>
      </c>
      <c r="F4" s="66" t="s">
        <v>39</v>
      </c>
      <c r="G4" s="151" t="s">
        <v>52</v>
      </c>
      <c r="H4" s="83" t="s">
        <v>38</v>
      </c>
      <c r="I4" s="83" t="s">
        <v>38</v>
      </c>
      <c r="J4" s="83" t="s">
        <v>38</v>
      </c>
      <c r="K4" s="83" t="s">
        <v>38</v>
      </c>
      <c r="L4" s="83" t="s">
        <v>119</v>
      </c>
      <c r="M4" s="83" t="s">
        <v>120</v>
      </c>
      <c r="N4" s="83" t="s">
        <v>38</v>
      </c>
      <c r="O4" s="83" t="s">
        <v>52</v>
      </c>
      <c r="P4" s="83" t="s">
        <v>38</v>
      </c>
      <c r="Q4" s="83" t="s">
        <v>39</v>
      </c>
      <c r="R4" s="50" t="s">
        <v>48</v>
      </c>
    </row>
    <row r="5" spans="2:18" ht="15">
      <c r="B5" s="11" t="s">
        <v>3</v>
      </c>
      <c r="C5" s="91">
        <v>21275</v>
      </c>
      <c r="D5" s="8" t="s">
        <v>10</v>
      </c>
      <c r="E5" s="137" t="s">
        <v>101</v>
      </c>
      <c r="F5" s="89">
        <v>540</v>
      </c>
      <c r="G5" s="152">
        <v>530</v>
      </c>
      <c r="H5" s="139">
        <v>547</v>
      </c>
      <c r="I5" s="68"/>
      <c r="J5" s="68"/>
      <c r="K5" s="138">
        <v>549</v>
      </c>
      <c r="L5" s="68"/>
      <c r="M5" s="68"/>
      <c r="N5" s="68"/>
      <c r="O5" s="68"/>
      <c r="P5" s="68"/>
      <c r="Q5" s="139">
        <v>546</v>
      </c>
      <c r="R5" s="92">
        <f aca="true" t="shared" si="0" ref="R5:R34">IF(COUNT(F5:Q5)&gt;2,LARGE(F5:Q5,1)+LARGE(F5:Q5,2)+LARGE(F5:Q5,3),SUM(F5:Q5))</f>
        <v>1642</v>
      </c>
    </row>
    <row r="6" spans="2:18" ht="15">
      <c r="B6" s="10" t="s">
        <v>4</v>
      </c>
      <c r="C6" s="58">
        <v>13908</v>
      </c>
      <c r="D6" s="7" t="s">
        <v>10</v>
      </c>
      <c r="E6" s="6" t="s">
        <v>13</v>
      </c>
      <c r="F6" s="68">
        <v>532</v>
      </c>
      <c r="G6" s="160">
        <v>532</v>
      </c>
      <c r="H6" s="68"/>
      <c r="I6" s="68"/>
      <c r="J6" s="68"/>
      <c r="K6" s="68">
        <v>523</v>
      </c>
      <c r="L6" s="139">
        <v>542</v>
      </c>
      <c r="M6" s="68"/>
      <c r="N6" s="68"/>
      <c r="O6" s="68">
        <v>527</v>
      </c>
      <c r="P6" s="68"/>
      <c r="Q6" s="138">
        <v>553</v>
      </c>
      <c r="R6" s="92">
        <f t="shared" si="0"/>
        <v>1627</v>
      </c>
    </row>
    <row r="7" spans="2:18" ht="15">
      <c r="B7" s="10" t="s">
        <v>5</v>
      </c>
      <c r="C7" s="58">
        <v>15069</v>
      </c>
      <c r="D7" s="7" t="s">
        <v>15</v>
      </c>
      <c r="E7" s="2" t="s">
        <v>12</v>
      </c>
      <c r="F7" s="68">
        <v>521</v>
      </c>
      <c r="G7" s="68"/>
      <c r="H7" s="68">
        <v>519</v>
      </c>
      <c r="I7" s="68">
        <v>527</v>
      </c>
      <c r="J7" s="138">
        <v>533</v>
      </c>
      <c r="K7" s="139">
        <v>528</v>
      </c>
      <c r="L7" s="68"/>
      <c r="M7" s="68"/>
      <c r="N7" s="68"/>
      <c r="O7" s="68"/>
      <c r="P7" s="68"/>
      <c r="Q7" s="139">
        <v>532</v>
      </c>
      <c r="R7" s="92">
        <f t="shared" si="0"/>
        <v>1593</v>
      </c>
    </row>
    <row r="8" spans="2:18" ht="15">
      <c r="B8" s="10" t="s">
        <v>6</v>
      </c>
      <c r="C8" s="117">
        <v>24534</v>
      </c>
      <c r="D8" s="118" t="s">
        <v>10</v>
      </c>
      <c r="E8" s="2" t="s">
        <v>72</v>
      </c>
      <c r="F8" s="68"/>
      <c r="G8" s="68"/>
      <c r="H8" s="138">
        <v>512</v>
      </c>
      <c r="I8" s="68"/>
      <c r="J8" s="139">
        <v>497</v>
      </c>
      <c r="K8" s="139">
        <v>501</v>
      </c>
      <c r="L8" s="68"/>
      <c r="M8" s="68"/>
      <c r="N8" s="68"/>
      <c r="O8" s="68"/>
      <c r="P8" s="68"/>
      <c r="Q8" s="68"/>
      <c r="R8" s="93">
        <f t="shared" si="0"/>
        <v>1510</v>
      </c>
    </row>
    <row r="9" spans="2:18" ht="15">
      <c r="B9" s="10" t="s">
        <v>7</v>
      </c>
      <c r="C9" s="58">
        <v>23090</v>
      </c>
      <c r="D9" s="7" t="s">
        <v>10</v>
      </c>
      <c r="E9" s="2" t="s">
        <v>133</v>
      </c>
      <c r="F9" s="138">
        <v>512</v>
      </c>
      <c r="G9" s="68"/>
      <c r="H9" s="68">
        <v>483</v>
      </c>
      <c r="I9" s="68"/>
      <c r="J9" s="68">
        <v>494</v>
      </c>
      <c r="K9" s="139">
        <v>499</v>
      </c>
      <c r="L9" s="68"/>
      <c r="M9" s="68"/>
      <c r="N9" s="68"/>
      <c r="O9" s="68"/>
      <c r="P9" s="68"/>
      <c r="Q9" s="139">
        <v>498</v>
      </c>
      <c r="R9" s="92">
        <f t="shared" si="0"/>
        <v>1509</v>
      </c>
    </row>
    <row r="10" spans="2:18" ht="15">
      <c r="B10" s="10" t="s">
        <v>8</v>
      </c>
      <c r="C10" s="58">
        <v>24045</v>
      </c>
      <c r="D10" s="7" t="s">
        <v>10</v>
      </c>
      <c r="E10" s="2" t="s">
        <v>58</v>
      </c>
      <c r="F10" s="139">
        <v>430</v>
      </c>
      <c r="G10" s="68"/>
      <c r="H10" s="68"/>
      <c r="I10" s="138">
        <v>451</v>
      </c>
      <c r="J10" s="68"/>
      <c r="K10" s="68"/>
      <c r="L10" s="68"/>
      <c r="M10" s="68"/>
      <c r="N10" s="139">
        <v>443</v>
      </c>
      <c r="O10" s="68"/>
      <c r="P10" s="68"/>
      <c r="Q10" s="68">
        <v>407</v>
      </c>
      <c r="R10" s="92">
        <f t="shared" si="0"/>
        <v>1324</v>
      </c>
    </row>
    <row r="11" spans="2:18" ht="15">
      <c r="B11" s="10" t="s">
        <v>17</v>
      </c>
      <c r="C11" s="58">
        <v>23847</v>
      </c>
      <c r="D11" s="7" t="s">
        <v>15</v>
      </c>
      <c r="E11" s="41" t="s">
        <v>53</v>
      </c>
      <c r="F11" s="68">
        <v>392</v>
      </c>
      <c r="G11" s="68"/>
      <c r="H11" s="68">
        <v>371</v>
      </c>
      <c r="I11" s="138">
        <v>421</v>
      </c>
      <c r="J11" s="68">
        <v>389</v>
      </c>
      <c r="K11" s="68">
        <v>365</v>
      </c>
      <c r="L11" s="68"/>
      <c r="M11" s="68"/>
      <c r="N11" s="139">
        <v>416</v>
      </c>
      <c r="O11" s="68"/>
      <c r="P11" s="139">
        <v>416</v>
      </c>
      <c r="Q11" s="68">
        <v>381</v>
      </c>
      <c r="R11" s="92">
        <f t="shared" si="0"/>
        <v>1253</v>
      </c>
    </row>
    <row r="12" spans="2:18" ht="15">
      <c r="B12" s="10" t="s">
        <v>18</v>
      </c>
      <c r="C12" s="58">
        <v>24559</v>
      </c>
      <c r="D12" s="33" t="s">
        <v>15</v>
      </c>
      <c r="E12" s="2" t="s">
        <v>54</v>
      </c>
      <c r="F12" s="139">
        <v>394</v>
      </c>
      <c r="G12" s="68"/>
      <c r="H12" s="68"/>
      <c r="I12" s="68"/>
      <c r="J12" s="138">
        <v>417</v>
      </c>
      <c r="K12" s="68"/>
      <c r="L12" s="68"/>
      <c r="M12" s="68"/>
      <c r="N12" s="68"/>
      <c r="O12" s="68"/>
      <c r="P12" s="68"/>
      <c r="Q12" s="139">
        <v>392</v>
      </c>
      <c r="R12" s="92">
        <f t="shared" si="0"/>
        <v>1203</v>
      </c>
    </row>
    <row r="13" spans="2:18" ht="15">
      <c r="B13" s="10" t="s">
        <v>19</v>
      </c>
      <c r="C13" s="58">
        <v>23945</v>
      </c>
      <c r="D13" s="7" t="s">
        <v>15</v>
      </c>
      <c r="E13" s="2" t="s">
        <v>73</v>
      </c>
      <c r="F13" s="68">
        <v>362</v>
      </c>
      <c r="G13" s="68"/>
      <c r="H13" s="68"/>
      <c r="I13" s="68">
        <v>348</v>
      </c>
      <c r="J13" s="68"/>
      <c r="K13" s="138">
        <v>401</v>
      </c>
      <c r="L13" s="68"/>
      <c r="M13" s="68"/>
      <c r="N13" s="68"/>
      <c r="O13" s="68"/>
      <c r="P13" s="139">
        <v>375</v>
      </c>
      <c r="Q13" s="139">
        <v>363</v>
      </c>
      <c r="R13" s="93">
        <f t="shared" si="0"/>
        <v>1139</v>
      </c>
    </row>
    <row r="14" spans="2:18" ht="17.25" customHeight="1">
      <c r="B14" s="10" t="s">
        <v>20</v>
      </c>
      <c r="C14" s="67">
        <v>12043</v>
      </c>
      <c r="D14" s="74" t="s">
        <v>15</v>
      </c>
      <c r="E14" s="75" t="s">
        <v>66</v>
      </c>
      <c r="F14" s="138">
        <v>394</v>
      </c>
      <c r="G14" s="68"/>
      <c r="H14" s="68"/>
      <c r="I14" s="68"/>
      <c r="J14" s="68"/>
      <c r="K14" s="68"/>
      <c r="L14" s="68"/>
      <c r="M14" s="68"/>
      <c r="N14" s="139">
        <v>378</v>
      </c>
      <c r="O14" s="68"/>
      <c r="P14" s="68"/>
      <c r="Q14" s="139">
        <v>340</v>
      </c>
      <c r="R14" s="92">
        <f t="shared" si="0"/>
        <v>1112</v>
      </c>
    </row>
    <row r="15" spans="2:18" ht="15">
      <c r="B15" s="10" t="s">
        <v>21</v>
      </c>
      <c r="C15" s="33">
        <v>22846</v>
      </c>
      <c r="D15" s="7" t="s">
        <v>10</v>
      </c>
      <c r="E15" s="2" t="s">
        <v>107</v>
      </c>
      <c r="F15" s="68"/>
      <c r="G15" s="68"/>
      <c r="H15" s="68"/>
      <c r="I15" s="68"/>
      <c r="J15" s="68">
        <v>326</v>
      </c>
      <c r="K15" s="139">
        <v>359</v>
      </c>
      <c r="L15" s="68"/>
      <c r="M15" s="68"/>
      <c r="N15" s="138">
        <v>376</v>
      </c>
      <c r="O15" s="68"/>
      <c r="P15" s="68"/>
      <c r="Q15" s="139">
        <v>350</v>
      </c>
      <c r="R15" s="93">
        <f t="shared" si="0"/>
        <v>1085</v>
      </c>
    </row>
    <row r="16" spans="2:18" ht="15">
      <c r="B16" s="10" t="s">
        <v>22</v>
      </c>
      <c r="C16" s="58">
        <v>20427</v>
      </c>
      <c r="D16" s="7" t="s">
        <v>81</v>
      </c>
      <c r="E16" s="2" t="s">
        <v>118</v>
      </c>
      <c r="F16" s="68"/>
      <c r="G16" s="68"/>
      <c r="H16" s="68"/>
      <c r="I16" s="68"/>
      <c r="J16" s="68"/>
      <c r="K16" s="68"/>
      <c r="L16" s="139">
        <v>455</v>
      </c>
      <c r="M16" s="138">
        <v>496</v>
      </c>
      <c r="N16" s="68"/>
      <c r="O16" s="68"/>
      <c r="P16" s="68"/>
      <c r="Q16" s="68"/>
      <c r="R16" s="92">
        <f t="shared" si="0"/>
        <v>951</v>
      </c>
    </row>
    <row r="17" spans="2:18" ht="15">
      <c r="B17" s="10" t="s">
        <v>23</v>
      </c>
      <c r="C17" s="74">
        <v>49023</v>
      </c>
      <c r="D17" s="150" t="s">
        <v>15</v>
      </c>
      <c r="E17" s="75" t="s">
        <v>102</v>
      </c>
      <c r="F17" s="67"/>
      <c r="G17" s="67"/>
      <c r="H17" s="67"/>
      <c r="I17" s="139">
        <v>400</v>
      </c>
      <c r="J17" s="68"/>
      <c r="K17" s="138">
        <v>458</v>
      </c>
      <c r="L17" s="68"/>
      <c r="M17" s="68"/>
      <c r="N17" s="68"/>
      <c r="O17" s="68"/>
      <c r="P17" s="68"/>
      <c r="Q17" s="68"/>
      <c r="R17" s="95">
        <f t="shared" si="0"/>
        <v>858</v>
      </c>
    </row>
    <row r="18" spans="2:18" ht="15">
      <c r="B18" s="10" t="s">
        <v>30</v>
      </c>
      <c r="C18" s="58">
        <v>21060</v>
      </c>
      <c r="D18" s="33" t="s">
        <v>15</v>
      </c>
      <c r="E18" s="2" t="s">
        <v>62</v>
      </c>
      <c r="F18" s="68">
        <v>150</v>
      </c>
      <c r="G18" s="68"/>
      <c r="H18" s="139">
        <v>250</v>
      </c>
      <c r="I18" s="139">
        <v>265</v>
      </c>
      <c r="J18" s="68"/>
      <c r="K18" s="68"/>
      <c r="L18" s="68"/>
      <c r="M18" s="68"/>
      <c r="N18" s="68"/>
      <c r="O18" s="68"/>
      <c r="P18" s="68"/>
      <c r="Q18" s="138">
        <v>296</v>
      </c>
      <c r="R18" s="95">
        <f t="shared" si="0"/>
        <v>811</v>
      </c>
    </row>
    <row r="19" spans="2:18" s="34" customFormat="1" ht="15">
      <c r="B19" s="10" t="s">
        <v>31</v>
      </c>
      <c r="C19" s="117">
        <v>24819</v>
      </c>
      <c r="D19" s="33" t="s">
        <v>15</v>
      </c>
      <c r="E19" s="2" t="s">
        <v>122</v>
      </c>
      <c r="F19" s="68"/>
      <c r="G19" s="68"/>
      <c r="H19" s="68"/>
      <c r="I19" s="68"/>
      <c r="J19" s="68"/>
      <c r="K19" s="68"/>
      <c r="L19" s="68"/>
      <c r="M19" s="68"/>
      <c r="N19" s="139">
        <v>275</v>
      </c>
      <c r="O19" s="68"/>
      <c r="P19" s="68"/>
      <c r="Q19" s="138">
        <v>369</v>
      </c>
      <c r="R19" s="95">
        <f t="shared" si="0"/>
        <v>644</v>
      </c>
    </row>
    <row r="20" spans="2:18" s="34" customFormat="1" ht="15">
      <c r="B20" s="10" t="s">
        <v>68</v>
      </c>
      <c r="C20" s="58">
        <v>18271</v>
      </c>
      <c r="D20" s="7" t="s">
        <v>10</v>
      </c>
      <c r="E20" s="2" t="s">
        <v>129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138">
        <v>502</v>
      </c>
      <c r="R20" s="94">
        <f t="shared" si="0"/>
        <v>502</v>
      </c>
    </row>
    <row r="21" spans="2:18" s="34" customFormat="1" ht="15">
      <c r="B21" s="10" t="s">
        <v>34</v>
      </c>
      <c r="C21" s="58">
        <v>22716</v>
      </c>
      <c r="D21" s="33" t="s">
        <v>15</v>
      </c>
      <c r="E21" s="2" t="s">
        <v>92</v>
      </c>
      <c r="F21" s="138">
        <v>497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95">
        <f t="shared" si="0"/>
        <v>497</v>
      </c>
    </row>
    <row r="22" spans="2:18" s="34" customFormat="1" ht="15">
      <c r="B22" s="119" t="s">
        <v>36</v>
      </c>
      <c r="C22" s="117">
        <v>24540</v>
      </c>
      <c r="D22" s="33" t="s">
        <v>15</v>
      </c>
      <c r="E22" s="2" t="s">
        <v>123</v>
      </c>
      <c r="F22" s="68"/>
      <c r="G22" s="68"/>
      <c r="H22" s="68"/>
      <c r="I22" s="68"/>
      <c r="J22" s="68"/>
      <c r="K22" s="68"/>
      <c r="L22" s="68"/>
      <c r="M22" s="68"/>
      <c r="N22" s="138">
        <v>497</v>
      </c>
      <c r="O22" s="68"/>
      <c r="P22" s="68"/>
      <c r="Q22" s="68"/>
      <c r="R22" s="95">
        <f t="shared" si="0"/>
        <v>497</v>
      </c>
    </row>
    <row r="23" spans="2:18" s="34" customFormat="1" ht="15">
      <c r="B23" s="119" t="s">
        <v>37</v>
      </c>
      <c r="C23" s="58">
        <v>24737</v>
      </c>
      <c r="D23" s="33" t="s">
        <v>81</v>
      </c>
      <c r="E23" s="2" t="s">
        <v>94</v>
      </c>
      <c r="F23" s="138">
        <v>491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95">
        <f t="shared" si="0"/>
        <v>491</v>
      </c>
    </row>
    <row r="24" spans="2:18" s="34" customFormat="1" ht="15">
      <c r="B24" s="119" t="s">
        <v>82</v>
      </c>
      <c r="C24" s="58">
        <v>19730</v>
      </c>
      <c r="D24" s="7" t="s">
        <v>10</v>
      </c>
      <c r="E24" s="2" t="s">
        <v>125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38">
        <v>479</v>
      </c>
      <c r="R24" s="94">
        <f t="shared" si="0"/>
        <v>479</v>
      </c>
    </row>
    <row r="25" spans="2:18" s="34" customFormat="1" ht="15">
      <c r="B25" s="119" t="s">
        <v>83</v>
      </c>
      <c r="C25" s="58"/>
      <c r="D25" s="33" t="s">
        <v>15</v>
      </c>
      <c r="E25" s="2" t="s">
        <v>91</v>
      </c>
      <c r="F25" s="138">
        <v>467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95">
        <f t="shared" si="0"/>
        <v>467</v>
      </c>
    </row>
    <row r="26" spans="2:18" s="34" customFormat="1" ht="15">
      <c r="B26" s="119" t="s">
        <v>84</v>
      </c>
      <c r="C26" s="58">
        <v>12753</v>
      </c>
      <c r="D26" s="33" t="s">
        <v>79</v>
      </c>
      <c r="E26" s="2" t="s">
        <v>93</v>
      </c>
      <c r="F26" s="138">
        <v>453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95">
        <f t="shared" si="0"/>
        <v>453</v>
      </c>
    </row>
    <row r="27" spans="2:18" s="120" customFormat="1" ht="15">
      <c r="B27" s="119" t="s">
        <v>85</v>
      </c>
      <c r="C27" s="58"/>
      <c r="D27" s="33" t="s">
        <v>81</v>
      </c>
      <c r="E27" s="2" t="s">
        <v>109</v>
      </c>
      <c r="F27" s="138">
        <v>448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95">
        <f t="shared" si="0"/>
        <v>448</v>
      </c>
    </row>
    <row r="28" spans="2:18" s="120" customFormat="1" ht="15">
      <c r="B28" s="119" t="s">
        <v>86</v>
      </c>
      <c r="C28" s="58">
        <v>22811</v>
      </c>
      <c r="D28" s="7" t="s">
        <v>10</v>
      </c>
      <c r="E28" s="2" t="s">
        <v>33</v>
      </c>
      <c r="F28" s="68"/>
      <c r="G28" s="68"/>
      <c r="H28" s="68"/>
      <c r="I28" s="68"/>
      <c r="J28" s="68"/>
      <c r="K28" s="68"/>
      <c r="L28" s="68"/>
      <c r="M28" s="68"/>
      <c r="N28" s="138">
        <v>447</v>
      </c>
      <c r="O28" s="68"/>
      <c r="P28" s="68"/>
      <c r="Q28" s="68"/>
      <c r="R28" s="94">
        <f t="shared" si="0"/>
        <v>447</v>
      </c>
    </row>
    <row r="29" spans="2:18" s="120" customFormat="1" ht="15">
      <c r="B29" s="119" t="s">
        <v>95</v>
      </c>
      <c r="C29" s="58"/>
      <c r="D29" s="7" t="s">
        <v>15</v>
      </c>
      <c r="E29" s="2" t="s">
        <v>78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138">
        <v>427</v>
      </c>
      <c r="R29" s="94">
        <f t="shared" si="0"/>
        <v>427</v>
      </c>
    </row>
    <row r="30" spans="2:18" s="34" customFormat="1" ht="15">
      <c r="B30" s="119" t="s">
        <v>96</v>
      </c>
      <c r="C30" s="58">
        <v>24062</v>
      </c>
      <c r="D30" s="7" t="s">
        <v>15</v>
      </c>
      <c r="E30" s="2" t="s">
        <v>132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138">
        <v>412</v>
      </c>
      <c r="R30" s="94">
        <f t="shared" si="0"/>
        <v>412</v>
      </c>
    </row>
    <row r="31" spans="2:18" s="34" customFormat="1" ht="15">
      <c r="B31" s="119" t="s">
        <v>97</v>
      </c>
      <c r="C31" s="58">
        <v>23386</v>
      </c>
      <c r="D31" s="7" t="s">
        <v>15</v>
      </c>
      <c r="E31" s="2" t="s">
        <v>55</v>
      </c>
      <c r="F31" s="68"/>
      <c r="G31" s="68"/>
      <c r="H31" s="68"/>
      <c r="I31" s="68"/>
      <c r="J31" s="68"/>
      <c r="K31" s="68"/>
      <c r="L31" s="68"/>
      <c r="M31" s="68"/>
      <c r="N31" s="139">
        <v>391</v>
      </c>
      <c r="O31" s="68"/>
      <c r="P31" s="68"/>
      <c r="Q31" s="68"/>
      <c r="R31" s="94">
        <f t="shared" si="0"/>
        <v>391</v>
      </c>
    </row>
    <row r="32" spans="2:18" s="34" customFormat="1" ht="15">
      <c r="B32" s="119" t="s">
        <v>130</v>
      </c>
      <c r="C32" s="117">
        <v>20690</v>
      </c>
      <c r="D32" s="33" t="s">
        <v>81</v>
      </c>
      <c r="E32" s="2" t="s">
        <v>80</v>
      </c>
      <c r="F32" s="138">
        <v>273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95">
        <f t="shared" si="0"/>
        <v>273</v>
      </c>
    </row>
    <row r="33" spans="2:18" s="34" customFormat="1" ht="15">
      <c r="B33" s="119" t="s">
        <v>98</v>
      </c>
      <c r="C33" s="58">
        <v>17033</v>
      </c>
      <c r="D33" s="7" t="s">
        <v>15</v>
      </c>
      <c r="E33" s="2" t="s">
        <v>63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138">
        <v>219</v>
      </c>
      <c r="R33" s="94">
        <f t="shared" si="0"/>
        <v>219</v>
      </c>
    </row>
    <row r="34" spans="2:18" s="34" customFormat="1" ht="15">
      <c r="B34" s="119" t="s">
        <v>131</v>
      </c>
      <c r="C34" s="58">
        <v>7519</v>
      </c>
      <c r="D34" s="7" t="s">
        <v>15</v>
      </c>
      <c r="E34" s="6" t="s">
        <v>28</v>
      </c>
      <c r="F34" s="138">
        <v>186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94">
        <f t="shared" si="0"/>
        <v>186</v>
      </c>
    </row>
    <row r="35" spans="6:18" s="31" customFormat="1" ht="15"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0"/>
      <c r="R35" s="105"/>
    </row>
    <row r="36" spans="6:18" s="31" customFormat="1" ht="15"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0"/>
      <c r="R36" s="105"/>
    </row>
  </sheetData>
  <sheetProtection/>
  <mergeCells count="2">
    <mergeCell ref="B1:R1"/>
    <mergeCell ref="B2:R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0" zoomScaleNormal="80" zoomScalePageLayoutView="0" workbookViewId="0" topLeftCell="A1">
      <selection activeCell="I15" sqref="I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6" width="16.57421875" style="5" customWidth="1"/>
    <col min="7" max="7" width="14.421875" style="5" customWidth="1"/>
    <col min="8" max="11" width="13.421875" style="5" customWidth="1"/>
    <col min="12" max="12" width="13.421875" style="4" bestFit="1" customWidth="1"/>
    <col min="13" max="13" width="8.00390625" style="29" bestFit="1" customWidth="1"/>
  </cols>
  <sheetData>
    <row r="1" spans="2:13" ht="93.75" customHeight="1" thickBot="1">
      <c r="B1" s="180" t="s">
        <v>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2:13" ht="18.75">
      <c r="B2" s="175" t="s">
        <v>47</v>
      </c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9"/>
    </row>
    <row r="3" spans="1:13" s="25" customFormat="1" ht="15">
      <c r="A3" s="16"/>
      <c r="B3" s="45"/>
      <c r="C3" s="103"/>
      <c r="D3" s="46"/>
      <c r="E3" s="46"/>
      <c r="F3" s="43">
        <v>43716</v>
      </c>
      <c r="G3" s="140">
        <v>43723</v>
      </c>
      <c r="H3" s="140">
        <v>43779</v>
      </c>
      <c r="I3" s="140">
        <v>43807</v>
      </c>
      <c r="J3" s="140">
        <v>44045</v>
      </c>
      <c r="K3" s="140">
        <v>44080</v>
      </c>
      <c r="L3" s="140">
        <v>44092</v>
      </c>
      <c r="M3" s="47"/>
    </row>
    <row r="4" spans="2:13" s="13" customFormat="1" ht="31.5" thickBot="1">
      <c r="B4" s="48" t="s">
        <v>1</v>
      </c>
      <c r="C4" s="104" t="s">
        <v>74</v>
      </c>
      <c r="D4" s="44" t="s">
        <v>2</v>
      </c>
      <c r="E4" s="49" t="s">
        <v>0</v>
      </c>
      <c r="F4" s="59" t="s">
        <v>90</v>
      </c>
      <c r="G4" s="144" t="s">
        <v>57</v>
      </c>
      <c r="H4" s="141" t="s">
        <v>38</v>
      </c>
      <c r="I4" s="141" t="s">
        <v>38</v>
      </c>
      <c r="J4" s="159" t="s">
        <v>117</v>
      </c>
      <c r="K4" s="159" t="s">
        <v>39</v>
      </c>
      <c r="L4" s="159" t="s">
        <v>52</v>
      </c>
      <c r="M4" s="50" t="s">
        <v>48</v>
      </c>
    </row>
    <row r="5" spans="2:13" ht="19.5" customHeight="1">
      <c r="B5" s="51" t="s">
        <v>3</v>
      </c>
      <c r="C5" s="36">
        <v>13908</v>
      </c>
      <c r="D5" s="107" t="s">
        <v>10</v>
      </c>
      <c r="E5" s="108" t="s">
        <v>13</v>
      </c>
      <c r="F5" s="38">
        <v>545</v>
      </c>
      <c r="G5" s="146">
        <v>567</v>
      </c>
      <c r="H5" s="33"/>
      <c r="I5" s="33"/>
      <c r="J5" s="145">
        <v>546</v>
      </c>
      <c r="K5" s="145">
        <v>547</v>
      </c>
      <c r="L5" s="33">
        <v>497</v>
      </c>
      <c r="M5" s="52">
        <f>IF(COUNT(F5:L5)&gt;2,LARGE(F5:L5,1)+LARGE(F5:L5,2)+LARGE(F5:L5,3),SUM(F5:L5))</f>
        <v>1660</v>
      </c>
    </row>
    <row r="6" spans="2:13" ht="19.5" customHeight="1">
      <c r="B6" s="53" t="s">
        <v>4</v>
      </c>
      <c r="C6" s="37">
        <v>24601</v>
      </c>
      <c r="D6" s="33" t="s">
        <v>10</v>
      </c>
      <c r="E6" s="41" t="s">
        <v>77</v>
      </c>
      <c r="F6" s="33"/>
      <c r="G6" s="145">
        <v>359</v>
      </c>
      <c r="H6" s="146">
        <v>406</v>
      </c>
      <c r="I6" s="145">
        <v>370</v>
      </c>
      <c r="J6" s="33"/>
      <c r="K6" s="33"/>
      <c r="L6" s="33"/>
      <c r="M6" s="52">
        <f>IF(COUNT(F6:L6)&gt;2,LARGE(F6:L6,1)+LARGE(F6:L6,2)+LARGE(F6:L6,3),SUM(F6:L6))</f>
        <v>1135</v>
      </c>
    </row>
    <row r="7" spans="2:13" ht="15">
      <c r="B7" s="53" t="s">
        <v>5</v>
      </c>
      <c r="C7" s="37">
        <v>22716</v>
      </c>
      <c r="D7" s="33" t="s">
        <v>15</v>
      </c>
      <c r="E7" s="41" t="s">
        <v>88</v>
      </c>
      <c r="F7" s="33"/>
      <c r="G7" s="146">
        <v>477</v>
      </c>
      <c r="H7" s="33"/>
      <c r="I7" s="33"/>
      <c r="J7" s="33"/>
      <c r="K7" s="33"/>
      <c r="L7" s="33"/>
      <c r="M7" s="64">
        <f>IF(COUNT(F7:L7)&gt;2,LARGE(F7:L7,1)+LARGE(F7:L7,2)+LARGE(F7:L7,3),SUM(F7:L7))</f>
        <v>477</v>
      </c>
    </row>
    <row r="8" spans="2:13" s="102" customFormat="1" ht="15">
      <c r="B8" s="80" t="s">
        <v>6</v>
      </c>
      <c r="C8" s="143">
        <v>24157</v>
      </c>
      <c r="D8" s="142" t="s">
        <v>10</v>
      </c>
      <c r="E8" s="2" t="s">
        <v>64</v>
      </c>
      <c r="F8" s="58"/>
      <c r="G8" s="58"/>
      <c r="H8" s="148">
        <v>378</v>
      </c>
      <c r="I8" s="67"/>
      <c r="J8" s="67"/>
      <c r="K8" s="67"/>
      <c r="L8" s="67"/>
      <c r="M8" s="64">
        <f>IF(COUNT(F8:L8)&gt;2,LARGE(F8:L8,1)+LARGE(F8:L8,2)+LARGE(F8:L8,3),SUM(F8:L8))</f>
        <v>378</v>
      </c>
    </row>
    <row r="9" spans="2:13" ht="15">
      <c r="B9" s="122" t="s">
        <v>7</v>
      </c>
      <c r="C9" s="37">
        <v>21060</v>
      </c>
      <c r="D9" s="7" t="s">
        <v>15</v>
      </c>
      <c r="E9" s="2" t="s">
        <v>29</v>
      </c>
      <c r="F9" s="33"/>
      <c r="G9" s="146">
        <v>217</v>
      </c>
      <c r="H9" s="33"/>
      <c r="I9" s="33"/>
      <c r="J9" s="33"/>
      <c r="K9" s="33"/>
      <c r="L9" s="33"/>
      <c r="M9" s="64">
        <f>IF(COUNT(F9:L9)&gt;2,LARGE(F9:L9,1)+LARGE(F9:L9,2)+LARGE(F9:L9,3),SUM(F9:L9))</f>
        <v>217</v>
      </c>
    </row>
  </sheetData>
  <sheetProtection/>
  <mergeCells count="2">
    <mergeCell ref="B1:M1"/>
    <mergeCell ref="B2:M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"/>
  <sheetViews>
    <sheetView zoomScale="85" zoomScaleNormal="85" zoomScalePageLayoutView="0" workbookViewId="0" topLeftCell="A2">
      <selection activeCell="N11" sqref="N11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6" width="13.421875" style="5" customWidth="1"/>
    <col min="7" max="7" width="12.8515625" style="5" customWidth="1"/>
    <col min="8" max="8" width="17.28125" style="5" customWidth="1"/>
    <col min="9" max="9" width="12.8515625" style="5" customWidth="1"/>
    <col min="10" max="10" width="14.140625" style="5" customWidth="1"/>
    <col min="11" max="11" width="13.140625" style="5" customWidth="1"/>
    <col min="12" max="12" width="12.7109375" style="5" customWidth="1"/>
    <col min="13" max="13" width="8.00390625" style="29" bestFit="1" customWidth="1"/>
    <col min="16" max="16" width="75.00390625" style="0" bestFit="1" customWidth="1"/>
  </cols>
  <sheetData>
    <row r="1" spans="2:13" ht="93.75" customHeight="1" thickBot="1">
      <c r="B1" s="180" t="s">
        <v>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2:13" ht="20.25" customHeight="1">
      <c r="B2" s="175" t="s">
        <v>45</v>
      </c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9"/>
    </row>
    <row r="3" spans="2:13" s="16" customFormat="1" ht="15">
      <c r="B3" s="45"/>
      <c r="C3" s="103"/>
      <c r="D3" s="46"/>
      <c r="E3" s="46"/>
      <c r="F3" s="43">
        <v>43765</v>
      </c>
      <c r="G3" s="43">
        <v>43793</v>
      </c>
      <c r="H3" s="43" t="s">
        <v>111</v>
      </c>
      <c r="I3" s="43">
        <v>44031</v>
      </c>
      <c r="J3" s="43">
        <v>44115</v>
      </c>
      <c r="K3" s="43">
        <v>44136</v>
      </c>
      <c r="L3" s="43">
        <v>44178</v>
      </c>
      <c r="M3" s="26"/>
    </row>
    <row r="4" spans="2:13" s="13" customFormat="1" ht="15.75" thickBot="1">
      <c r="B4" s="48" t="s">
        <v>1</v>
      </c>
      <c r="C4" s="104" t="s">
        <v>69</v>
      </c>
      <c r="D4" s="44" t="s">
        <v>2</v>
      </c>
      <c r="E4" s="49" t="s">
        <v>0</v>
      </c>
      <c r="F4" s="59" t="s">
        <v>57</v>
      </c>
      <c r="G4" s="59" t="s">
        <v>38</v>
      </c>
      <c r="H4" s="156">
        <v>43877</v>
      </c>
      <c r="I4" s="156" t="s">
        <v>38</v>
      </c>
      <c r="J4" s="156" t="s">
        <v>52</v>
      </c>
      <c r="K4" s="156" t="s">
        <v>57</v>
      </c>
      <c r="L4" s="156" t="s">
        <v>38</v>
      </c>
      <c r="M4" s="27" t="s">
        <v>48</v>
      </c>
    </row>
    <row r="5" spans="2:13" ht="19.5" customHeight="1">
      <c r="B5" s="79" t="s">
        <v>3</v>
      </c>
      <c r="C5" s="38">
        <v>21274</v>
      </c>
      <c r="D5" s="158" t="s">
        <v>10</v>
      </c>
      <c r="E5" s="106" t="s">
        <v>60</v>
      </c>
      <c r="F5" s="128">
        <v>552</v>
      </c>
      <c r="G5" s="70"/>
      <c r="H5" s="70"/>
      <c r="I5" s="129">
        <v>552</v>
      </c>
      <c r="J5" s="70"/>
      <c r="K5" s="128">
        <v>545</v>
      </c>
      <c r="L5" s="70"/>
      <c r="M5" s="28">
        <f aca="true" t="shared" si="0" ref="M5:M19">IF(COUNT(F5:L5)&gt;2,LARGE(F5:L5,1)+LARGE(F5:L5,2)+LARGE(F5:L5,3),SUM(F5:L5))</f>
        <v>1649</v>
      </c>
    </row>
    <row r="6" spans="2:13" ht="19.5" customHeight="1">
      <c r="B6" s="80" t="s">
        <v>4</v>
      </c>
      <c r="C6" s="77">
        <v>23847</v>
      </c>
      <c r="D6" s="77" t="s">
        <v>11</v>
      </c>
      <c r="E6" s="78" t="s">
        <v>49</v>
      </c>
      <c r="F6" s="135">
        <v>391</v>
      </c>
      <c r="G6" s="37"/>
      <c r="H6" s="37">
        <v>371</v>
      </c>
      <c r="I6" s="136">
        <v>427</v>
      </c>
      <c r="J6" s="37"/>
      <c r="K6" s="37">
        <v>331</v>
      </c>
      <c r="L6" s="135">
        <v>415</v>
      </c>
      <c r="M6" s="28">
        <f t="shared" si="0"/>
        <v>1233</v>
      </c>
    </row>
    <row r="7" spans="2:13" ht="19.5" customHeight="1">
      <c r="B7" s="80" t="s">
        <v>5</v>
      </c>
      <c r="C7" s="33">
        <v>21275</v>
      </c>
      <c r="D7" s="77" t="s">
        <v>11</v>
      </c>
      <c r="E7" s="2" t="s">
        <v>56</v>
      </c>
      <c r="F7" s="132">
        <v>538</v>
      </c>
      <c r="G7" s="63"/>
      <c r="H7" s="63"/>
      <c r="I7" s="131">
        <v>526</v>
      </c>
      <c r="J7" s="63"/>
      <c r="K7" s="63"/>
      <c r="L7" s="63"/>
      <c r="M7" s="28">
        <f t="shared" si="0"/>
        <v>1064</v>
      </c>
    </row>
    <row r="8" spans="2:13" ht="19.5" customHeight="1">
      <c r="B8" s="80" t="s">
        <v>6</v>
      </c>
      <c r="C8" s="69">
        <v>18271</v>
      </c>
      <c r="D8" s="69" t="s">
        <v>10</v>
      </c>
      <c r="E8" s="2" t="s">
        <v>112</v>
      </c>
      <c r="F8" s="63"/>
      <c r="G8" s="63"/>
      <c r="H8" s="132">
        <v>421</v>
      </c>
      <c r="I8" s="131">
        <v>406</v>
      </c>
      <c r="J8" s="63"/>
      <c r="K8" s="63"/>
      <c r="L8" s="63"/>
      <c r="M8" s="28">
        <f t="shared" si="0"/>
        <v>827</v>
      </c>
    </row>
    <row r="9" spans="2:13" ht="19.5" customHeight="1">
      <c r="B9" s="80" t="s">
        <v>7</v>
      </c>
      <c r="C9" s="33">
        <v>12043</v>
      </c>
      <c r="D9" s="7" t="s">
        <v>11</v>
      </c>
      <c r="E9" s="2" t="s">
        <v>66</v>
      </c>
      <c r="F9" s="134">
        <v>342</v>
      </c>
      <c r="G9" s="133">
        <v>329</v>
      </c>
      <c r="H9" s="130"/>
      <c r="I9" s="130"/>
      <c r="J9" s="130"/>
      <c r="K9" s="130"/>
      <c r="L9" s="130"/>
      <c r="M9" s="40">
        <f t="shared" si="0"/>
        <v>671</v>
      </c>
    </row>
    <row r="10" spans="2:13" ht="18">
      <c r="B10" s="84" t="s">
        <v>8</v>
      </c>
      <c r="C10" s="69">
        <v>13908</v>
      </c>
      <c r="D10" s="69" t="s">
        <v>10</v>
      </c>
      <c r="E10" s="2" t="s">
        <v>13</v>
      </c>
      <c r="F10" s="63"/>
      <c r="G10" s="63"/>
      <c r="H10" s="63"/>
      <c r="I10" s="63"/>
      <c r="J10" s="132">
        <v>536</v>
      </c>
      <c r="K10" s="63"/>
      <c r="L10" s="63"/>
      <c r="M10" s="40">
        <f t="shared" si="0"/>
        <v>536</v>
      </c>
    </row>
    <row r="11" spans="2:13" ht="18">
      <c r="B11" s="84" t="s">
        <v>17</v>
      </c>
      <c r="C11" s="33">
        <v>22716</v>
      </c>
      <c r="D11" s="7" t="s">
        <v>11</v>
      </c>
      <c r="E11" s="2" t="s">
        <v>92</v>
      </c>
      <c r="F11" s="132">
        <v>483</v>
      </c>
      <c r="G11" s="63"/>
      <c r="H11" s="63"/>
      <c r="I11" s="63"/>
      <c r="J11" s="63"/>
      <c r="K11" s="63"/>
      <c r="L11" s="63"/>
      <c r="M11" s="40">
        <f t="shared" si="0"/>
        <v>483</v>
      </c>
    </row>
    <row r="12" spans="2:13" ht="18">
      <c r="B12" s="84" t="s">
        <v>18</v>
      </c>
      <c r="C12" s="69">
        <v>24157</v>
      </c>
      <c r="D12" s="77" t="s">
        <v>10</v>
      </c>
      <c r="E12" s="2" t="s">
        <v>64</v>
      </c>
      <c r="F12" s="63"/>
      <c r="G12" s="63"/>
      <c r="H12" s="63"/>
      <c r="I12" s="132">
        <v>471</v>
      </c>
      <c r="J12" s="63"/>
      <c r="K12" s="63"/>
      <c r="L12" s="63"/>
      <c r="M12" s="40">
        <f t="shared" si="0"/>
        <v>471</v>
      </c>
    </row>
    <row r="13" spans="2:13" ht="18">
      <c r="B13" s="84" t="s">
        <v>19</v>
      </c>
      <c r="C13" s="69">
        <v>24534</v>
      </c>
      <c r="D13" s="69" t="s">
        <v>10</v>
      </c>
      <c r="E13" s="2" t="s">
        <v>72</v>
      </c>
      <c r="F13" s="63"/>
      <c r="G13" s="63"/>
      <c r="H13" s="63"/>
      <c r="I13" s="132">
        <v>459</v>
      </c>
      <c r="J13" s="63"/>
      <c r="K13" s="63"/>
      <c r="L13" s="63"/>
      <c r="M13" s="40">
        <f t="shared" si="0"/>
        <v>459</v>
      </c>
    </row>
    <row r="14" spans="2:13" ht="18">
      <c r="B14" s="109" t="s">
        <v>20</v>
      </c>
      <c r="C14" s="69">
        <v>15069</v>
      </c>
      <c r="D14" s="69" t="s">
        <v>11</v>
      </c>
      <c r="E14" s="2" t="s">
        <v>12</v>
      </c>
      <c r="F14" s="63"/>
      <c r="G14" s="63"/>
      <c r="H14" s="63"/>
      <c r="I14" s="132">
        <v>440</v>
      </c>
      <c r="J14" s="63"/>
      <c r="K14" s="63"/>
      <c r="L14" s="63"/>
      <c r="M14" s="40">
        <f t="shared" si="0"/>
        <v>440</v>
      </c>
    </row>
    <row r="15" spans="2:13" s="102" customFormat="1" ht="18">
      <c r="B15" s="84" t="s">
        <v>21</v>
      </c>
      <c r="C15" s="69">
        <v>19730</v>
      </c>
      <c r="D15" s="69" t="s">
        <v>10</v>
      </c>
      <c r="E15" s="2" t="s">
        <v>116</v>
      </c>
      <c r="F15" s="63"/>
      <c r="G15" s="63"/>
      <c r="H15" s="132">
        <v>402</v>
      </c>
      <c r="I15" s="63"/>
      <c r="J15" s="63"/>
      <c r="K15" s="63"/>
      <c r="L15" s="63"/>
      <c r="M15" s="40">
        <f t="shared" si="0"/>
        <v>402</v>
      </c>
    </row>
    <row r="16" spans="2:13" s="102" customFormat="1" ht="18">
      <c r="B16" s="84" t="s">
        <v>22</v>
      </c>
      <c r="C16" s="33">
        <v>7519</v>
      </c>
      <c r="D16" s="7" t="s">
        <v>16</v>
      </c>
      <c r="E16" s="2" t="s">
        <v>35</v>
      </c>
      <c r="F16" s="134">
        <v>278</v>
      </c>
      <c r="G16" s="130"/>
      <c r="H16" s="130"/>
      <c r="I16" s="130"/>
      <c r="J16" s="130"/>
      <c r="K16" s="130"/>
      <c r="L16" s="133">
        <v>105</v>
      </c>
      <c r="M16" s="40">
        <f t="shared" si="0"/>
        <v>383</v>
      </c>
    </row>
    <row r="17" spans="2:13" s="102" customFormat="1" ht="18">
      <c r="B17" s="84" t="s">
        <v>23</v>
      </c>
      <c r="C17" s="69">
        <v>17033</v>
      </c>
      <c r="D17" s="77" t="s">
        <v>11</v>
      </c>
      <c r="E17" s="2" t="s">
        <v>63</v>
      </c>
      <c r="F17" s="63"/>
      <c r="G17" s="63"/>
      <c r="H17" s="132">
        <v>361</v>
      </c>
      <c r="I17" s="63"/>
      <c r="J17" s="63"/>
      <c r="K17" s="63"/>
      <c r="L17" s="63"/>
      <c r="M17" s="40">
        <f t="shared" si="0"/>
        <v>361</v>
      </c>
    </row>
    <row r="18" spans="2:13" s="102" customFormat="1" ht="18">
      <c r="B18" s="84" t="s">
        <v>30</v>
      </c>
      <c r="C18" s="69"/>
      <c r="D18" s="69" t="s">
        <v>11</v>
      </c>
      <c r="E18" s="2" t="s">
        <v>78</v>
      </c>
      <c r="F18" s="63"/>
      <c r="G18" s="63"/>
      <c r="H18" s="63"/>
      <c r="I18" s="132">
        <v>290</v>
      </c>
      <c r="J18" s="63"/>
      <c r="K18" s="63"/>
      <c r="L18" s="63"/>
      <c r="M18" s="40">
        <f t="shared" si="0"/>
        <v>290</v>
      </c>
    </row>
    <row r="19" spans="2:13" s="102" customFormat="1" ht="18">
      <c r="B19" s="84" t="s">
        <v>31</v>
      </c>
      <c r="C19" s="69">
        <v>24062</v>
      </c>
      <c r="D19" s="69" t="s">
        <v>11</v>
      </c>
      <c r="E19" s="2" t="s">
        <v>70</v>
      </c>
      <c r="F19" s="63"/>
      <c r="G19" s="63"/>
      <c r="H19" s="132">
        <v>202</v>
      </c>
      <c r="I19" s="63"/>
      <c r="J19" s="63"/>
      <c r="K19" s="63"/>
      <c r="L19" s="63"/>
      <c r="M19" s="40">
        <f t="shared" si="0"/>
        <v>202</v>
      </c>
    </row>
  </sheetData>
  <sheetProtection/>
  <mergeCells count="2">
    <mergeCell ref="B1:M1"/>
    <mergeCell ref="B2:M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"/>
  <sheetViews>
    <sheetView zoomScale="85" zoomScaleNormal="85" zoomScalePageLayoutView="0" workbookViewId="0" topLeftCell="A1">
      <selection activeCell="I15" sqref="I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101" customWidth="1"/>
    <col min="4" max="4" width="12.28125" style="0" bestFit="1" customWidth="1"/>
    <col min="5" max="5" width="41.28125" style="0" bestFit="1" customWidth="1"/>
    <col min="6" max="10" width="12.57421875" style="5" customWidth="1"/>
    <col min="11" max="11" width="14.28125" style="4" customWidth="1"/>
    <col min="12" max="12" width="8.00390625" style="29" bestFit="1" customWidth="1"/>
  </cols>
  <sheetData>
    <row r="1" spans="2:12" ht="97.5" customHeight="1" thickBot="1">
      <c r="B1" s="180" t="s">
        <v>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2:12" ht="20.25" customHeight="1">
      <c r="B2" s="175" t="s">
        <v>46</v>
      </c>
      <c r="C2" s="176"/>
      <c r="D2" s="177"/>
      <c r="E2" s="177"/>
      <c r="F2" s="177"/>
      <c r="G2" s="177"/>
      <c r="H2" s="177"/>
      <c r="I2" s="177"/>
      <c r="J2" s="177"/>
      <c r="K2" s="177"/>
      <c r="L2" s="179"/>
    </row>
    <row r="3" spans="2:12" s="16" customFormat="1" ht="15">
      <c r="B3" s="45"/>
      <c r="C3" s="103"/>
      <c r="D3" s="46"/>
      <c r="E3" s="46"/>
      <c r="F3" s="43">
        <v>43618</v>
      </c>
      <c r="G3" s="43">
        <v>43660</v>
      </c>
      <c r="H3" s="43">
        <v>43716</v>
      </c>
      <c r="I3" s="43">
        <v>43730</v>
      </c>
      <c r="J3" s="43">
        <v>44024</v>
      </c>
      <c r="K3" s="43">
        <v>44129</v>
      </c>
      <c r="L3" s="26"/>
    </row>
    <row r="4" spans="2:12" ht="53.25" customHeight="1">
      <c r="B4" s="167" t="s">
        <v>1</v>
      </c>
      <c r="C4" s="168" t="s">
        <v>76</v>
      </c>
      <c r="D4" s="169" t="s">
        <v>2</v>
      </c>
      <c r="E4" s="170" t="s">
        <v>0</v>
      </c>
      <c r="F4" s="171" t="s">
        <v>39</v>
      </c>
      <c r="G4" s="171" t="s">
        <v>38</v>
      </c>
      <c r="H4" s="171" t="s">
        <v>38</v>
      </c>
      <c r="I4" s="171" t="s">
        <v>67</v>
      </c>
      <c r="J4" s="171" t="s">
        <v>38</v>
      </c>
      <c r="K4" s="171" t="s">
        <v>39</v>
      </c>
      <c r="L4" s="172" t="s">
        <v>48</v>
      </c>
    </row>
    <row r="5" spans="2:12" ht="19.5" customHeight="1">
      <c r="B5" s="53" t="s">
        <v>3</v>
      </c>
      <c r="C5" s="37">
        <v>13529</v>
      </c>
      <c r="D5" s="7" t="s">
        <v>15</v>
      </c>
      <c r="E5" s="2" t="s">
        <v>25</v>
      </c>
      <c r="F5" s="135">
        <v>510</v>
      </c>
      <c r="G5" s="37"/>
      <c r="H5" s="136">
        <v>510</v>
      </c>
      <c r="I5" s="135">
        <v>505</v>
      </c>
      <c r="J5" s="37">
        <v>498</v>
      </c>
      <c r="K5" s="37">
        <v>491</v>
      </c>
      <c r="L5" s="40">
        <f>IF(COUNT(F5:K5)&gt;2,LARGE(F5:K5,1)+LARGE(F5:K5,2)+LARGE(F5:K5,3),SUM(F5:K5))</f>
        <v>1525</v>
      </c>
    </row>
    <row r="6" spans="2:12" ht="19.5" customHeight="1">
      <c r="B6" s="109" t="s">
        <v>4</v>
      </c>
      <c r="C6" s="173">
        <v>22846</v>
      </c>
      <c r="D6" s="75" t="s">
        <v>10</v>
      </c>
      <c r="E6" s="2" t="s">
        <v>107</v>
      </c>
      <c r="F6" s="33"/>
      <c r="G6" s="33"/>
      <c r="H6" s="33"/>
      <c r="I6" s="33"/>
      <c r="J6" s="33"/>
      <c r="K6" s="132">
        <v>382</v>
      </c>
      <c r="L6" s="40">
        <f>IF(COUNT(F6:K6)&gt;2,LARGE(F6:K6,1)+LARGE(F6:K6,2)+LARGE(F6:K6,3),SUM(F6:K6))</f>
        <v>382</v>
      </c>
    </row>
    <row r="7" spans="2:12" ht="19.5" customHeight="1">
      <c r="B7" s="109" t="s">
        <v>5</v>
      </c>
      <c r="C7" s="173">
        <v>23945</v>
      </c>
      <c r="D7" s="75" t="s">
        <v>15</v>
      </c>
      <c r="E7" s="2" t="s">
        <v>73</v>
      </c>
      <c r="F7" s="58"/>
      <c r="G7" s="58"/>
      <c r="H7" s="58"/>
      <c r="I7" s="58"/>
      <c r="J7" s="58"/>
      <c r="K7" s="132">
        <v>377</v>
      </c>
      <c r="L7" s="40">
        <f>IF(COUNT(F7:K7)&gt;2,LARGE(F7:K7,1)+LARGE(F7:K7,2)+LARGE(F7:K7,3),SUM(F7:K7))</f>
        <v>377</v>
      </c>
    </row>
    <row r="8" spans="2:12" ht="19.5" customHeight="1">
      <c r="B8" s="109" t="s">
        <v>6</v>
      </c>
      <c r="C8" s="173">
        <v>21827</v>
      </c>
      <c r="D8" s="2" t="s">
        <v>10</v>
      </c>
      <c r="E8" s="41" t="s">
        <v>14</v>
      </c>
      <c r="F8" s="58"/>
      <c r="G8" s="58"/>
      <c r="H8" s="58"/>
      <c r="I8" s="58"/>
      <c r="J8" s="58"/>
      <c r="K8" s="132">
        <v>327</v>
      </c>
      <c r="L8" s="40">
        <f>IF(COUNT(F8:K8)&gt;2,LARGE(F8:K8,1)+LARGE(F8:K8,2)+LARGE(F8:K8,3),SUM(F8:K8))</f>
        <v>327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sheetProtection/>
  <mergeCells count="2">
    <mergeCell ref="B1:L1"/>
    <mergeCell ref="B2:L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Julio Pita</cp:lastModifiedBy>
  <cp:lastPrinted>2017-05-20T15:35:30Z</cp:lastPrinted>
  <dcterms:created xsi:type="dcterms:W3CDTF">2012-06-24T18:12:42Z</dcterms:created>
  <dcterms:modified xsi:type="dcterms:W3CDTF">2020-12-17T20:33:45Z</dcterms:modified>
  <cp:category/>
  <cp:version/>
  <cp:contentType/>
  <cp:contentStatus/>
</cp:coreProperties>
</file>