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908" activeTab="3"/>
  </bookViews>
  <sheets>
    <sheet name="AIRE" sheetId="1" r:id="rId1"/>
    <sheet name="STANDARD AIRE" sheetId="2" r:id="rId2"/>
    <sheet name="VELOCIDAD AIRE" sheetId="3" r:id="rId3"/>
    <sheet name="FUEGO CENTRAL" sheetId="4" r:id="rId4"/>
    <sheet name="PISTOLA STANDARD" sheetId="5" r:id="rId5"/>
    <sheet name="PISTOLA TIRO RAPIDO 25M" sheetId="6" r:id="rId6"/>
    <sheet name="9 MM Y G.C." sheetId="7" r:id="rId7"/>
    <sheet name="PISTOLA LIBRE 50M" sheetId="8" r:id="rId8"/>
  </sheets>
  <definedNames>
    <definedName name="_xlnm.Print_Area" localSheetId="6">'9 MM Y G.C.'!$A$1:$M$10</definedName>
    <definedName name="_xlnm.Print_Area" localSheetId="0">'AIRE'!$A$1:$W$29</definedName>
    <definedName name="_xlnm.Print_Area" localSheetId="3">'FUEGO CENTRAL'!$A$1:$N$12</definedName>
    <definedName name="_xlnm.Print_Area" localSheetId="7">'PISTOLA LIBRE 50M'!$A$1:$L$15</definedName>
    <definedName name="_xlnm.Print_Area" localSheetId="4">'PISTOLA STANDARD'!$A$1:$P$34</definedName>
    <definedName name="_xlnm.Print_Area" localSheetId="5">'PISTOLA TIRO RAPIDO 25M'!$A$1:$M$13</definedName>
    <definedName name="_xlnm.Print_Area" localSheetId="1">'STANDARD AIRE'!$A$1:$I$18</definedName>
    <definedName name="_xlnm.Print_Area" localSheetId="2">'VELOCIDAD AIRE'!$A$1:$M$21</definedName>
    <definedName name="_xlnm.Print_Area" localSheetId="0">'AIRE'!$A$1:$W$38</definedName>
    <definedName name="_xlnm.Print_Area" localSheetId="3">'FUEGO CENTRAL'!$A$1:$N$12</definedName>
    <definedName name="_xlnm.Print_Area" localSheetId="7">'PISTOLA LIBRE 50M'!$A$1:$L$15</definedName>
    <definedName name="_xlnm.Print_Area" localSheetId="1">'STANDARD AIRE'!$A$1:$I$27</definedName>
    <definedName name="_xlnm.Print_Area" localSheetId="2">'VELOCIDAD AIRE'!$A$1:$L$42</definedName>
  </definedNames>
  <calcPr fullCalcOnLoad="1"/>
</workbook>
</file>

<file path=xl/sharedStrings.xml><?xml version="1.0" encoding="utf-8"?>
<sst xmlns="http://schemas.openxmlformats.org/spreadsheetml/2006/main" count="441" uniqueCount="130">
  <si>
    <t>NOMBRE Y APELLIDOS</t>
  </si>
  <si>
    <t>PUESTO</t>
  </si>
  <si>
    <t>CATEGORIA</t>
  </si>
  <si>
    <t>1º</t>
  </si>
  <si>
    <t>2º</t>
  </si>
  <si>
    <t>3º</t>
  </si>
  <si>
    <t>4º</t>
  </si>
  <si>
    <t>5º</t>
  </si>
  <si>
    <t>6º</t>
  </si>
  <si>
    <t>Club de Tiro El Quijote</t>
  </si>
  <si>
    <t>SENIOR</t>
  </si>
  <si>
    <t>VETERANO</t>
  </si>
  <si>
    <t>SANTIAGO GOMEZ SALGADO</t>
  </si>
  <si>
    <t>TOMAS CAMBESES ALONSO</t>
  </si>
  <si>
    <t>VICTOR ABELLA DIAZ</t>
  </si>
  <si>
    <t xml:space="preserve">VETERANO </t>
  </si>
  <si>
    <t>V. MASTER</t>
  </si>
  <si>
    <t>7º</t>
  </si>
  <si>
    <t>8º</t>
  </si>
  <si>
    <t>9º</t>
  </si>
  <si>
    <t>10º</t>
  </si>
  <si>
    <t>11º</t>
  </si>
  <si>
    <t>12º</t>
  </si>
  <si>
    <t>13º</t>
  </si>
  <si>
    <t>FCO. JAVIER CEBRIÁN LEÓN</t>
  </si>
  <si>
    <t>VICENTE A. SOLETO RODRÍGUEZ</t>
  </si>
  <si>
    <t>FRANCISCO JAVIER SALVAT CASTELLANOS</t>
  </si>
  <si>
    <t>ÁNGEL L. GARCÍA MATEO</t>
  </si>
  <si>
    <t>14º</t>
  </si>
  <si>
    <t>15º</t>
  </si>
  <si>
    <t xml:space="preserve">RAMON ARJONA MARTINEZ </t>
  </si>
  <si>
    <t>17º</t>
  </si>
  <si>
    <t>ENRIQUE BARRERAS MARCO</t>
  </si>
  <si>
    <t>18º</t>
  </si>
  <si>
    <t>19º</t>
  </si>
  <si>
    <t>FMTO</t>
  </si>
  <si>
    <t>REGIONAL FMTO</t>
  </si>
  <si>
    <t>RANKING QUIJOTE PISTOLA AIRE 10 m.</t>
  </si>
  <si>
    <t>RANKING QUIJOTE PISTOLA STANDARD AIRE</t>
  </si>
  <si>
    <t>RANKING QUIJOTE PISTOLA VELOCIDAD AIRE</t>
  </si>
  <si>
    <t>RANKING QUIJOTE PISTOLA FUEGO CENTRAL</t>
  </si>
  <si>
    <t>RANKING QUIJOTE PISTOLA STANDARD</t>
  </si>
  <si>
    <t>RANKING QUIJOTE PISTOLA 9 MM Y G.C.</t>
  </si>
  <si>
    <t>RANKING QUIJOTE PISTOLA LIBRE 50 m.</t>
  </si>
  <si>
    <t>RANKING QUIJOTE PISTOLA TIRO RÁPIDO 25 m.</t>
  </si>
  <si>
    <t>SUMA</t>
  </si>
  <si>
    <t>JOSE MARIA MOURELLE SAUGAR</t>
  </si>
  <si>
    <t>TOMÁS CAMBESES ALONSO</t>
  </si>
  <si>
    <t>CATEGORÍA</t>
  </si>
  <si>
    <t>CTO. ESPAÑA</t>
  </si>
  <si>
    <t>JOSE Mª MOURELLE SAUGAR</t>
  </si>
  <si>
    <t>ABILIO CIMAS ALVES</t>
  </si>
  <si>
    <t>MIGUEL ANGEL MOLINA HERNANDEZ</t>
  </si>
  <si>
    <t>FCO. JAVIER SALVAT CASTELLANOS</t>
  </si>
  <si>
    <t>REGIONAL</t>
  </si>
  <si>
    <t>ANTONIO JAVIER LUCAS GARCIA</t>
  </si>
  <si>
    <t>JAVIER SALVAT CASTELLANOS</t>
  </si>
  <si>
    <t>ALVARO VILLAR ALFONSO</t>
  </si>
  <si>
    <t>JULIO PITA DE LA VEGA NUÑEZ</t>
  </si>
  <si>
    <t>AURELIO SANCHEZ DE LA CRUZ</t>
  </si>
  <si>
    <t>ANTONIO FERNANDEZ GARCIA</t>
  </si>
  <si>
    <t>EMILIO GALVEZ RAMIREZ</t>
  </si>
  <si>
    <t>EMILIO RAMOS MENENDEZ</t>
  </si>
  <si>
    <t>MARIANO SANTOS MORENO</t>
  </si>
  <si>
    <t>COPA ESPAÑA</t>
  </si>
  <si>
    <t>16º</t>
  </si>
  <si>
    <t>Nº FEDERADO</t>
  </si>
  <si>
    <t>Nº FED</t>
  </si>
  <si>
    <t>JESUS SANCHEZ BARRERAS</t>
  </si>
  <si>
    <t>SAID KAZAK MANZOR</t>
  </si>
  <si>
    <t>Nº FED.</t>
  </si>
  <si>
    <t>ANTONIO RODRIGUEZ FERNANDEZ</t>
  </si>
  <si>
    <t>Nº FEDE.</t>
  </si>
  <si>
    <t>PABLO MARTINEZ DE HARO</t>
  </si>
  <si>
    <t>JOSE GONZALEZ SAEZ</t>
  </si>
  <si>
    <t>DAMA</t>
  </si>
  <si>
    <t>20º</t>
  </si>
  <si>
    <t>21º</t>
  </si>
  <si>
    <t>22º</t>
  </si>
  <si>
    <t>23º</t>
  </si>
  <si>
    <t>24º</t>
  </si>
  <si>
    <t>IVAN DE LA CALLE PORTAZ</t>
  </si>
  <si>
    <t>JOSE LUIS AYUSO DEL MORAL</t>
  </si>
  <si>
    <t>25º</t>
  </si>
  <si>
    <t>26º</t>
  </si>
  <si>
    <t>27º</t>
  </si>
  <si>
    <t>Nº. FEDE.</t>
  </si>
  <si>
    <t xml:space="preserve">Nº. FDED. </t>
  </si>
  <si>
    <t>FCO.JAVIER SALVAT CASTELLANOS</t>
  </si>
  <si>
    <t>KLAUS BREBOEL</t>
  </si>
  <si>
    <t>1ª F. COPA REY</t>
  </si>
  <si>
    <t>2ª F. COPA REY</t>
  </si>
  <si>
    <t>FRANCISCO JAVIER CEBRIAN LEON</t>
  </si>
  <si>
    <t>FAUSTI PUIG JUANICO</t>
  </si>
  <si>
    <t>RAMON ARJONA MARTINEZ</t>
  </si>
  <si>
    <t xml:space="preserve">CTO. ESPAÑA </t>
  </si>
  <si>
    <t>INAUGURACION</t>
  </si>
  <si>
    <t>JOSE A. CHAMARRO GONZALEZ</t>
  </si>
  <si>
    <t>3ª F. COPA REY</t>
  </si>
  <si>
    <t>4ª F. COPA REY</t>
  </si>
  <si>
    <t>4ª</t>
  </si>
  <si>
    <t>FCO. JAVIER CHAMARRO GONZALEZ</t>
  </si>
  <si>
    <t>COPA RFEDETO</t>
  </si>
  <si>
    <t>GEMA CABRERA OZAEZ</t>
  </si>
  <si>
    <t>COPA RFEDETO 1ª FASE</t>
  </si>
  <si>
    <t>COPA RFEDETO 2ª FASE</t>
  </si>
  <si>
    <t>C. RFEDETO</t>
  </si>
  <si>
    <t>EUSEBIO GALVEZ RAMIRO</t>
  </si>
  <si>
    <t>ANGEL LUIS DE SANTIAGO SANCHEZ</t>
  </si>
  <si>
    <t>FRANCISCO J. CHAMARRO GONZALEZ</t>
  </si>
  <si>
    <t>ALBERTO RICOTE SAN LORENZO</t>
  </si>
  <si>
    <t>JOSE ANTONIO CHAMARRO GONZALEZ</t>
  </si>
  <si>
    <t>FRANCISCO JAVIER CEBRIÁN LEÓN</t>
  </si>
  <si>
    <t>COPA FEDERACION</t>
  </si>
  <si>
    <t>3ª FASE COPA RFEDETO</t>
  </si>
  <si>
    <t>4ª FASE COPA RFEDETO</t>
  </si>
  <si>
    <t>JULIO CESAR UBEDA FERNANDEZ</t>
  </si>
  <si>
    <t>JAVIER CAMPOS LINARES</t>
  </si>
  <si>
    <t>NAHUM RUBEN MARIN SANCHEZ</t>
  </si>
  <si>
    <t>JUNIOR</t>
  </si>
  <si>
    <t>ALONSO GONZALEZ BAENA</t>
  </si>
  <si>
    <t>1ª FASE COPA RFEDETO</t>
  </si>
  <si>
    <t>2ª FASE COPA RFEDETO</t>
  </si>
  <si>
    <t>1ª FASE AIRE JJPP</t>
  </si>
  <si>
    <t>FMTO/JJPP</t>
  </si>
  <si>
    <t>FRANCESCO CORNACCHIA</t>
  </si>
  <si>
    <t>S. SEBASTIAN F. CENTRAL</t>
  </si>
  <si>
    <t>JUIO ANTONIO TESEDO PRIETO</t>
  </si>
  <si>
    <t>RAQUEL PEREZ SANCHEZ</t>
  </si>
  <si>
    <t>EDUARDO MARTIN REY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</si>
</sst>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12" fillId="0" borderId="13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54" fillId="0" borderId="0" xfId="0" applyNumberFormat="1" applyFont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7" fillId="0" borderId="11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/>
    </xf>
    <xf numFmtId="0" fontId="3" fillId="0" borderId="10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57" fillId="32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6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12" fillId="0" borderId="10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4" fontId="8" fillId="0" borderId="15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58" fillId="32" borderId="1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19050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52475" cy="1152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228600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3810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2</xdr:col>
      <xdr:colOff>276225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5715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85725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47625"/>
          <a:ext cx="742950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2</xdr:col>
      <xdr:colOff>66675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7620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285750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66675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304800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71525" cy="114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7620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6"/>
  <sheetViews>
    <sheetView view="pageBreakPreview" zoomScale="50" zoomScaleNormal="70" zoomScaleSheetLayoutView="50" zoomScalePageLayoutView="0" workbookViewId="0" topLeftCell="D2">
      <selection activeCell="O33" sqref="O33"/>
    </sheetView>
  </sheetViews>
  <sheetFormatPr defaultColWidth="11.421875" defaultRowHeight="15"/>
  <cols>
    <col min="1" max="1" width="2.7109375" style="0" customWidth="1"/>
    <col min="2" max="2" width="12.00390625" style="0" customWidth="1"/>
    <col min="3" max="3" width="12.7109375" style="0" customWidth="1"/>
    <col min="4" max="4" width="16.8515625" style="0" customWidth="1"/>
    <col min="5" max="5" width="47.57421875" style="0" customWidth="1"/>
    <col min="6" max="6" width="15.421875" style="5" customWidth="1"/>
    <col min="7" max="7" width="14.8515625" style="5" customWidth="1"/>
    <col min="8" max="8" width="15.421875" style="5" customWidth="1"/>
    <col min="9" max="9" width="16.421875" style="5" customWidth="1"/>
    <col min="10" max="11" width="15.421875" style="5" customWidth="1"/>
    <col min="12" max="21" width="17.28125" style="5" customWidth="1"/>
    <col min="22" max="22" width="15.8515625" style="71" customWidth="1"/>
    <col min="23" max="23" width="11.140625" style="29" customWidth="1"/>
  </cols>
  <sheetData>
    <row r="1" spans="2:23" ht="93.75" customHeight="1" thickBot="1">
      <c r="B1" s="179" t="s">
        <v>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2:23" ht="20.25" customHeight="1">
      <c r="B2" s="174" t="s">
        <v>37</v>
      </c>
      <c r="C2" s="175"/>
      <c r="D2" s="176"/>
      <c r="E2" s="176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8"/>
    </row>
    <row r="3" spans="2:23" s="16" customFormat="1" ht="24" customHeight="1">
      <c r="B3" s="14"/>
      <c r="C3" s="14"/>
      <c r="D3" s="14"/>
      <c r="E3" s="14"/>
      <c r="F3" s="15">
        <v>43841</v>
      </c>
      <c r="G3" s="15">
        <v>43842</v>
      </c>
      <c r="H3" s="15">
        <v>43856</v>
      </c>
      <c r="I3" s="15">
        <v>43863</v>
      </c>
      <c r="J3" s="15">
        <v>43876</v>
      </c>
      <c r="K3" s="15">
        <v>43877</v>
      </c>
      <c r="L3" s="15">
        <v>43884</v>
      </c>
      <c r="M3" s="15">
        <v>44038</v>
      </c>
      <c r="N3" s="15">
        <v>44087</v>
      </c>
      <c r="O3" s="15">
        <v>44101</v>
      </c>
      <c r="P3" s="15">
        <v>44108</v>
      </c>
      <c r="Q3" s="15">
        <v>44122</v>
      </c>
      <c r="R3" s="15">
        <v>44143</v>
      </c>
      <c r="S3" s="15">
        <v>44157</v>
      </c>
      <c r="T3" s="15">
        <v>44178</v>
      </c>
      <c r="U3" s="15">
        <v>44227</v>
      </c>
      <c r="V3" s="15">
        <v>44262</v>
      </c>
      <c r="W3" s="82"/>
    </row>
    <row r="4" spans="2:23" s="13" customFormat="1" ht="63.75" customHeight="1" thickBot="1">
      <c r="B4" s="92" t="s">
        <v>1</v>
      </c>
      <c r="C4" s="94" t="s">
        <v>70</v>
      </c>
      <c r="D4" s="93" t="s">
        <v>2</v>
      </c>
      <c r="E4" s="23" t="s">
        <v>0</v>
      </c>
      <c r="F4" s="80" t="s">
        <v>90</v>
      </c>
      <c r="G4" s="80" t="s">
        <v>91</v>
      </c>
      <c r="H4" s="80" t="s">
        <v>35</v>
      </c>
      <c r="I4" s="80" t="s">
        <v>95</v>
      </c>
      <c r="J4" s="80" t="s">
        <v>98</v>
      </c>
      <c r="K4" s="80" t="s">
        <v>99</v>
      </c>
      <c r="L4" s="80" t="s">
        <v>35</v>
      </c>
      <c r="M4" s="80" t="s">
        <v>35</v>
      </c>
      <c r="N4" s="80" t="s">
        <v>123</v>
      </c>
      <c r="O4" s="80" t="s">
        <v>121</v>
      </c>
      <c r="P4" s="80" t="s">
        <v>124</v>
      </c>
      <c r="Q4" s="80" t="s">
        <v>122</v>
      </c>
      <c r="R4" s="80" t="s">
        <v>36</v>
      </c>
      <c r="S4" s="80" t="s">
        <v>114</v>
      </c>
      <c r="T4" s="80" t="s">
        <v>115</v>
      </c>
      <c r="U4" s="80" t="s">
        <v>35</v>
      </c>
      <c r="V4" s="80" t="s">
        <v>35</v>
      </c>
      <c r="W4" s="83" t="s">
        <v>45</v>
      </c>
    </row>
    <row r="5" spans="2:24" ht="19.5" customHeight="1">
      <c r="B5" s="53" t="s">
        <v>3</v>
      </c>
      <c r="C5" s="66">
        <v>24553</v>
      </c>
      <c r="D5" s="33" t="s">
        <v>10</v>
      </c>
      <c r="E5" s="41" t="s">
        <v>81</v>
      </c>
      <c r="F5" s="62">
        <v>562</v>
      </c>
      <c r="G5" s="62">
        <v>561</v>
      </c>
      <c r="H5" s="62"/>
      <c r="I5" s="62">
        <v>557</v>
      </c>
      <c r="J5" s="62">
        <v>564</v>
      </c>
      <c r="K5" s="62">
        <v>561</v>
      </c>
      <c r="L5" s="62">
        <v>564</v>
      </c>
      <c r="M5" s="121">
        <v>567</v>
      </c>
      <c r="N5" s="62"/>
      <c r="O5" s="62">
        <v>557</v>
      </c>
      <c r="P5" s="121">
        <v>567</v>
      </c>
      <c r="Q5" s="62">
        <v>565</v>
      </c>
      <c r="R5" s="122">
        <v>567</v>
      </c>
      <c r="S5" s="62"/>
      <c r="T5" s="62"/>
      <c r="U5" s="62"/>
      <c r="V5" s="62">
        <v>563</v>
      </c>
      <c r="W5" s="40">
        <f aca="true" t="shared" si="0" ref="W5:W28">IF(COUNT(F5:V5)&gt;2,LARGE(F5:V5,1)+LARGE(F5:V5,2)+LARGE(F5:V5,3),SUM(F5:V5))</f>
        <v>1701</v>
      </c>
      <c r="X5" s="39"/>
    </row>
    <row r="6" spans="2:24" ht="19.5" customHeight="1">
      <c r="B6" s="53" t="s">
        <v>4</v>
      </c>
      <c r="C6" s="58">
        <v>23522</v>
      </c>
      <c r="D6" s="68" t="s">
        <v>10</v>
      </c>
      <c r="E6" s="156" t="s">
        <v>118</v>
      </c>
      <c r="F6" s="62"/>
      <c r="G6" s="62"/>
      <c r="H6" s="122">
        <v>567</v>
      </c>
      <c r="I6" s="62">
        <v>559</v>
      </c>
      <c r="J6" s="62">
        <v>556</v>
      </c>
      <c r="K6" s="62">
        <v>550</v>
      </c>
      <c r="L6" s="62"/>
      <c r="M6" s="62"/>
      <c r="N6" s="62"/>
      <c r="O6" s="62">
        <v>561</v>
      </c>
      <c r="P6" s="62"/>
      <c r="Q6" s="62"/>
      <c r="R6" s="121">
        <v>564</v>
      </c>
      <c r="S6" s="62"/>
      <c r="T6" s="62"/>
      <c r="U6" s="121">
        <v>563</v>
      </c>
      <c r="V6" s="62">
        <v>559</v>
      </c>
      <c r="W6" s="40">
        <f t="shared" si="0"/>
        <v>1694</v>
      </c>
      <c r="X6" s="39"/>
    </row>
    <row r="7" spans="2:24" ht="19.5" customHeight="1">
      <c r="B7" s="53" t="s">
        <v>5</v>
      </c>
      <c r="C7" s="58">
        <v>21275</v>
      </c>
      <c r="D7" s="7" t="s">
        <v>11</v>
      </c>
      <c r="E7" s="2" t="s">
        <v>53</v>
      </c>
      <c r="F7" s="37"/>
      <c r="G7" s="37"/>
      <c r="H7" s="37">
        <v>538</v>
      </c>
      <c r="I7" s="37"/>
      <c r="J7" s="37">
        <v>549</v>
      </c>
      <c r="K7" s="124">
        <v>551</v>
      </c>
      <c r="L7" s="37"/>
      <c r="M7" s="125">
        <v>555</v>
      </c>
      <c r="N7" s="37"/>
      <c r="O7" s="37"/>
      <c r="P7" s="37"/>
      <c r="Q7" s="37"/>
      <c r="R7" s="124">
        <v>552</v>
      </c>
      <c r="S7" s="37"/>
      <c r="T7" s="37"/>
      <c r="U7" s="37"/>
      <c r="V7" s="37"/>
      <c r="W7" s="40">
        <f t="shared" si="0"/>
        <v>1658</v>
      </c>
      <c r="X7" s="39"/>
    </row>
    <row r="8" spans="2:24" ht="19.5" customHeight="1">
      <c r="B8" s="53" t="s">
        <v>6</v>
      </c>
      <c r="C8" s="58">
        <v>15069</v>
      </c>
      <c r="D8" s="7" t="s">
        <v>11</v>
      </c>
      <c r="E8" s="2" t="s">
        <v>12</v>
      </c>
      <c r="F8" s="37"/>
      <c r="G8" s="37"/>
      <c r="H8" s="124">
        <v>548</v>
      </c>
      <c r="I8" s="37">
        <v>532</v>
      </c>
      <c r="J8" s="37"/>
      <c r="K8" s="37"/>
      <c r="L8" s="37">
        <v>541</v>
      </c>
      <c r="M8" s="37">
        <v>540</v>
      </c>
      <c r="N8" s="37"/>
      <c r="O8" s="37">
        <v>533</v>
      </c>
      <c r="P8" s="37">
        <v>546</v>
      </c>
      <c r="Q8" s="125">
        <v>556</v>
      </c>
      <c r="R8" s="37">
        <v>544</v>
      </c>
      <c r="S8" s="37">
        <v>541</v>
      </c>
      <c r="T8" s="124">
        <v>552</v>
      </c>
      <c r="U8" s="37">
        <v>542</v>
      </c>
      <c r="V8" s="37"/>
      <c r="W8" s="40">
        <f t="shared" si="0"/>
        <v>1656</v>
      </c>
      <c r="X8" s="39"/>
    </row>
    <row r="9" spans="2:24" ht="19.5" customHeight="1">
      <c r="B9" s="53" t="s">
        <v>7</v>
      </c>
      <c r="C9" s="58">
        <v>13529</v>
      </c>
      <c r="D9" s="7" t="s">
        <v>15</v>
      </c>
      <c r="E9" s="2" t="s">
        <v>25</v>
      </c>
      <c r="F9" s="37"/>
      <c r="G9" s="37"/>
      <c r="H9" s="124">
        <v>545</v>
      </c>
      <c r="I9" s="124">
        <v>545</v>
      </c>
      <c r="J9" s="37"/>
      <c r="K9" s="37"/>
      <c r="L9" s="37">
        <v>535</v>
      </c>
      <c r="M9" s="125">
        <v>545</v>
      </c>
      <c r="N9" s="37"/>
      <c r="O9" s="37"/>
      <c r="P9" s="37">
        <v>532</v>
      </c>
      <c r="Q9" s="37">
        <v>527</v>
      </c>
      <c r="R9" s="37">
        <v>538</v>
      </c>
      <c r="S9" s="37">
        <v>537</v>
      </c>
      <c r="T9" s="37">
        <v>539</v>
      </c>
      <c r="U9" s="37"/>
      <c r="V9" s="37"/>
      <c r="W9" s="40">
        <f t="shared" si="0"/>
        <v>1635</v>
      </c>
      <c r="X9" s="39"/>
    </row>
    <row r="10" spans="2:24" ht="19.5" customHeight="1">
      <c r="B10" s="53" t="s">
        <v>8</v>
      </c>
      <c r="C10" s="66"/>
      <c r="D10" s="33" t="s">
        <v>10</v>
      </c>
      <c r="E10" s="41" t="s">
        <v>110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121">
        <v>537</v>
      </c>
      <c r="R10" s="62"/>
      <c r="S10" s="122">
        <v>555</v>
      </c>
      <c r="T10" s="121">
        <v>538</v>
      </c>
      <c r="U10" s="62"/>
      <c r="V10" s="62"/>
      <c r="W10" s="40">
        <f t="shared" si="0"/>
        <v>1630</v>
      </c>
      <c r="X10" s="39"/>
    </row>
    <row r="11" spans="2:24" ht="19.5" customHeight="1">
      <c r="B11" s="56" t="s">
        <v>17</v>
      </c>
      <c r="C11" s="58">
        <v>24277</v>
      </c>
      <c r="D11" s="33" t="s">
        <v>11</v>
      </c>
      <c r="E11" s="41" t="s">
        <v>58</v>
      </c>
      <c r="F11" s="62">
        <v>518</v>
      </c>
      <c r="G11" s="62">
        <v>536</v>
      </c>
      <c r="H11" s="122">
        <v>545</v>
      </c>
      <c r="I11" s="62">
        <v>522</v>
      </c>
      <c r="J11" s="62">
        <v>516</v>
      </c>
      <c r="K11" s="121">
        <v>541</v>
      </c>
      <c r="L11" s="62">
        <v>530</v>
      </c>
      <c r="M11" s="62">
        <v>511</v>
      </c>
      <c r="N11" s="62"/>
      <c r="O11" s="62">
        <v>530</v>
      </c>
      <c r="P11" s="62">
        <v>527</v>
      </c>
      <c r="Q11" s="62">
        <v>528</v>
      </c>
      <c r="R11" s="62">
        <v>518</v>
      </c>
      <c r="S11" s="62">
        <v>523</v>
      </c>
      <c r="T11" s="62">
        <v>524</v>
      </c>
      <c r="U11" s="121">
        <v>541</v>
      </c>
      <c r="V11" s="62">
        <v>527</v>
      </c>
      <c r="W11" s="40">
        <f t="shared" si="0"/>
        <v>1627</v>
      </c>
      <c r="X11" s="39"/>
    </row>
    <row r="12" spans="2:24" s="31" customFormat="1" ht="19.5" customHeight="1">
      <c r="B12" s="56" t="s">
        <v>18</v>
      </c>
      <c r="C12" s="95">
        <v>21827</v>
      </c>
      <c r="D12" s="8" t="s">
        <v>10</v>
      </c>
      <c r="E12" s="126" t="s">
        <v>14</v>
      </c>
      <c r="F12" s="37"/>
      <c r="G12" s="37"/>
      <c r="H12" s="124">
        <v>539</v>
      </c>
      <c r="I12" s="37"/>
      <c r="J12" s="37"/>
      <c r="K12" s="37"/>
      <c r="L12" s="37">
        <v>517</v>
      </c>
      <c r="M12" s="37">
        <v>535</v>
      </c>
      <c r="N12" s="37"/>
      <c r="O12" s="37"/>
      <c r="P12" s="37">
        <v>528</v>
      </c>
      <c r="Q12" s="37"/>
      <c r="R12" s="124">
        <v>537</v>
      </c>
      <c r="S12" s="37"/>
      <c r="T12" s="37"/>
      <c r="U12" s="125">
        <v>546</v>
      </c>
      <c r="V12" s="37">
        <v>533</v>
      </c>
      <c r="W12" s="40">
        <f t="shared" si="0"/>
        <v>1622</v>
      </c>
      <c r="X12" s="39"/>
    </row>
    <row r="13" spans="2:24" s="30" customFormat="1" ht="19.5" customHeight="1">
      <c r="B13" s="56" t="s">
        <v>19</v>
      </c>
      <c r="C13" s="154">
        <v>11980</v>
      </c>
      <c r="D13" s="140" t="s">
        <v>10</v>
      </c>
      <c r="E13" s="79" t="s">
        <v>62</v>
      </c>
      <c r="F13" s="62"/>
      <c r="G13" s="62"/>
      <c r="H13" s="121">
        <v>533</v>
      </c>
      <c r="I13" s="62"/>
      <c r="J13" s="62"/>
      <c r="K13" s="62"/>
      <c r="L13" s="62"/>
      <c r="M13" s="62"/>
      <c r="N13" s="62"/>
      <c r="O13" s="62">
        <v>504</v>
      </c>
      <c r="P13" s="122">
        <v>534</v>
      </c>
      <c r="Q13" s="62">
        <v>520</v>
      </c>
      <c r="R13" s="121">
        <v>523</v>
      </c>
      <c r="S13" s="62">
        <v>503</v>
      </c>
      <c r="T13" s="62">
        <v>504</v>
      </c>
      <c r="U13" s="62">
        <v>519</v>
      </c>
      <c r="V13" s="62">
        <v>514</v>
      </c>
      <c r="W13" s="40">
        <f t="shared" si="0"/>
        <v>1590</v>
      </c>
      <c r="X13" s="39"/>
    </row>
    <row r="14" spans="2:24" ht="19.5" customHeight="1">
      <c r="B14" s="161" t="s">
        <v>20</v>
      </c>
      <c r="C14" s="137">
        <v>24157</v>
      </c>
      <c r="D14" s="33" t="s">
        <v>10</v>
      </c>
      <c r="E14" s="41" t="s">
        <v>61</v>
      </c>
      <c r="F14" s="62"/>
      <c r="G14" s="62"/>
      <c r="H14" s="81"/>
      <c r="I14" s="121">
        <v>501</v>
      </c>
      <c r="J14" s="62"/>
      <c r="K14" s="62"/>
      <c r="L14" s="62"/>
      <c r="M14" s="122">
        <v>521</v>
      </c>
      <c r="N14" s="62"/>
      <c r="O14" s="62"/>
      <c r="P14" s="62"/>
      <c r="Q14" s="62"/>
      <c r="R14" s="121">
        <v>519</v>
      </c>
      <c r="S14" s="62"/>
      <c r="T14" s="62"/>
      <c r="U14" s="62"/>
      <c r="V14" s="62">
        <v>500</v>
      </c>
      <c r="W14" s="40">
        <f t="shared" si="0"/>
        <v>1541</v>
      </c>
      <c r="X14" s="39"/>
    </row>
    <row r="15" spans="2:23" ht="19.5" customHeight="1">
      <c r="B15" s="162" t="s">
        <v>21</v>
      </c>
      <c r="C15" s="137">
        <v>22846</v>
      </c>
      <c r="D15" s="33" t="s">
        <v>10</v>
      </c>
      <c r="E15" s="41" t="s">
        <v>93</v>
      </c>
      <c r="F15" s="62"/>
      <c r="G15" s="62"/>
      <c r="H15" s="121">
        <v>493</v>
      </c>
      <c r="I15" s="62"/>
      <c r="J15" s="62"/>
      <c r="K15" s="62"/>
      <c r="L15" s="62">
        <v>481</v>
      </c>
      <c r="M15" s="62">
        <v>467</v>
      </c>
      <c r="N15" s="62"/>
      <c r="O15" s="62"/>
      <c r="P15" s="122">
        <v>523</v>
      </c>
      <c r="Q15" s="62"/>
      <c r="R15" s="121">
        <v>497</v>
      </c>
      <c r="S15" s="62"/>
      <c r="T15" s="62"/>
      <c r="U15" s="62">
        <v>487</v>
      </c>
      <c r="V15" s="62">
        <v>476</v>
      </c>
      <c r="W15" s="40">
        <f t="shared" si="0"/>
        <v>1513</v>
      </c>
    </row>
    <row r="16" spans="2:23" ht="18.75">
      <c r="B16" s="101" t="s">
        <v>22</v>
      </c>
      <c r="C16" s="146">
        <v>24062</v>
      </c>
      <c r="D16" s="33" t="s">
        <v>119</v>
      </c>
      <c r="E16" s="156" t="s">
        <v>120</v>
      </c>
      <c r="F16" s="62"/>
      <c r="G16" s="62"/>
      <c r="H16" s="62">
        <v>467</v>
      </c>
      <c r="I16" s="121">
        <v>500</v>
      </c>
      <c r="J16" s="62"/>
      <c r="K16" s="62"/>
      <c r="L16" s="62">
        <v>479</v>
      </c>
      <c r="M16" s="62"/>
      <c r="N16" s="62">
        <v>471</v>
      </c>
      <c r="O16" s="121">
        <v>499</v>
      </c>
      <c r="P16" s="122">
        <v>506</v>
      </c>
      <c r="Q16" s="62">
        <v>482</v>
      </c>
      <c r="R16" s="62">
        <v>493</v>
      </c>
      <c r="S16" s="62">
        <v>477</v>
      </c>
      <c r="T16" s="62">
        <v>489</v>
      </c>
      <c r="U16" s="62">
        <v>483</v>
      </c>
      <c r="V16" s="62"/>
      <c r="W16" s="40">
        <f t="shared" si="0"/>
        <v>1505</v>
      </c>
    </row>
    <row r="17" spans="2:23" ht="18.75">
      <c r="B17" s="101" t="s">
        <v>23</v>
      </c>
      <c r="C17" s="66">
        <v>22811</v>
      </c>
      <c r="D17" s="33" t="s">
        <v>10</v>
      </c>
      <c r="E17" s="41" t="s">
        <v>94</v>
      </c>
      <c r="F17" s="62"/>
      <c r="G17" s="62"/>
      <c r="H17" s="121">
        <v>488</v>
      </c>
      <c r="I17" s="62"/>
      <c r="J17" s="62"/>
      <c r="K17" s="62"/>
      <c r="L17" s="62"/>
      <c r="M17" s="62">
        <v>469</v>
      </c>
      <c r="N17" s="62"/>
      <c r="O17" s="62"/>
      <c r="P17" s="62"/>
      <c r="Q17" s="62"/>
      <c r="R17" s="62"/>
      <c r="S17" s="62"/>
      <c r="T17" s="62"/>
      <c r="U17" s="121">
        <v>490</v>
      </c>
      <c r="V17" s="122">
        <v>498</v>
      </c>
      <c r="W17" s="40">
        <f t="shared" si="0"/>
        <v>1476</v>
      </c>
    </row>
    <row r="18" spans="2:23" ht="18.75">
      <c r="B18" s="101" t="s">
        <v>28</v>
      </c>
      <c r="C18" s="75">
        <v>24167</v>
      </c>
      <c r="D18" s="33" t="s">
        <v>11</v>
      </c>
      <c r="E18" s="41" t="s">
        <v>69</v>
      </c>
      <c r="F18" s="62"/>
      <c r="G18" s="62"/>
      <c r="H18" s="62">
        <v>465</v>
      </c>
      <c r="I18" s="122">
        <v>498</v>
      </c>
      <c r="J18" s="62"/>
      <c r="K18" s="62"/>
      <c r="L18" s="62"/>
      <c r="M18" s="62"/>
      <c r="N18" s="62"/>
      <c r="O18" s="62"/>
      <c r="P18" s="62">
        <v>456</v>
      </c>
      <c r="Q18" s="62"/>
      <c r="R18" s="62">
        <v>441</v>
      </c>
      <c r="S18" s="62"/>
      <c r="T18" s="62"/>
      <c r="U18" s="121">
        <v>465</v>
      </c>
      <c r="V18" s="121">
        <v>467</v>
      </c>
      <c r="W18" s="40">
        <f t="shared" si="0"/>
        <v>1430</v>
      </c>
    </row>
    <row r="19" spans="2:23" ht="18.75">
      <c r="B19" s="101" t="s">
        <v>29</v>
      </c>
      <c r="C19" s="66">
        <v>23847</v>
      </c>
      <c r="D19" s="33" t="s">
        <v>11</v>
      </c>
      <c r="E19" s="41" t="s">
        <v>46</v>
      </c>
      <c r="F19" s="62"/>
      <c r="G19" s="62"/>
      <c r="H19" s="122">
        <v>477</v>
      </c>
      <c r="I19" s="62"/>
      <c r="J19" s="62"/>
      <c r="K19" s="62"/>
      <c r="L19" s="62"/>
      <c r="M19" s="62"/>
      <c r="N19" s="62"/>
      <c r="O19" s="62"/>
      <c r="P19" s="62">
        <v>445</v>
      </c>
      <c r="Q19" s="62"/>
      <c r="R19" s="121">
        <v>471</v>
      </c>
      <c r="S19" s="62"/>
      <c r="T19" s="62"/>
      <c r="U19" s="121">
        <v>470</v>
      </c>
      <c r="V19" s="62">
        <v>463</v>
      </c>
      <c r="W19" s="40">
        <f t="shared" si="0"/>
        <v>1418</v>
      </c>
    </row>
    <row r="20" spans="2:23" ht="18.75">
      <c r="B20" s="101" t="s">
        <v>65</v>
      </c>
      <c r="C20" s="58">
        <v>23090</v>
      </c>
      <c r="D20" s="7" t="s">
        <v>10</v>
      </c>
      <c r="E20" s="2" t="s">
        <v>24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125">
        <v>529</v>
      </c>
      <c r="S20" s="37"/>
      <c r="T20" s="37"/>
      <c r="U20" s="37"/>
      <c r="V20" s="124">
        <v>524</v>
      </c>
      <c r="W20" s="40">
        <f t="shared" si="0"/>
        <v>1053</v>
      </c>
    </row>
    <row r="21" spans="2:23" ht="18.75">
      <c r="B21" s="101" t="s">
        <v>31</v>
      </c>
      <c r="C21" s="66"/>
      <c r="D21" s="33" t="s">
        <v>10</v>
      </c>
      <c r="E21" s="41" t="s">
        <v>116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121">
        <v>505</v>
      </c>
      <c r="T21" s="122">
        <v>525</v>
      </c>
      <c r="U21" s="62"/>
      <c r="V21" s="62"/>
      <c r="W21" s="40">
        <f t="shared" si="0"/>
        <v>1030</v>
      </c>
    </row>
    <row r="22" spans="2:23" ht="18.75">
      <c r="B22" s="101" t="s">
        <v>33</v>
      </c>
      <c r="C22" s="163">
        <v>25129</v>
      </c>
      <c r="D22" s="33" t="s">
        <v>11</v>
      </c>
      <c r="E22" s="156" t="s">
        <v>127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81"/>
      <c r="S22" s="62"/>
      <c r="T22" s="62"/>
      <c r="U22" s="121">
        <v>496</v>
      </c>
      <c r="V22" s="122">
        <v>520</v>
      </c>
      <c r="W22" s="40">
        <f t="shared" si="0"/>
        <v>1016</v>
      </c>
    </row>
    <row r="23" spans="2:23" s="98" customFormat="1" ht="18.75">
      <c r="B23" s="81" t="s">
        <v>34</v>
      </c>
      <c r="C23" s="66">
        <v>22135</v>
      </c>
      <c r="D23" s="68" t="s">
        <v>10</v>
      </c>
      <c r="E23" s="156" t="s">
        <v>117</v>
      </c>
      <c r="F23" s="62"/>
      <c r="G23" s="62"/>
      <c r="H23" s="62"/>
      <c r="I23" s="62"/>
      <c r="J23" s="62"/>
      <c r="K23" s="62"/>
      <c r="L23" s="122">
        <v>547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40">
        <f t="shared" si="0"/>
        <v>547</v>
      </c>
    </row>
    <row r="24" spans="2:23" s="98" customFormat="1" ht="18.75">
      <c r="B24" s="81" t="s">
        <v>76</v>
      </c>
      <c r="C24" s="66">
        <v>22716</v>
      </c>
      <c r="D24" s="33" t="s">
        <v>11</v>
      </c>
      <c r="E24" s="41" t="s">
        <v>82</v>
      </c>
      <c r="F24" s="62"/>
      <c r="G24" s="62"/>
      <c r="H24" s="62"/>
      <c r="I24" s="122">
        <v>542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40">
        <f t="shared" si="0"/>
        <v>542</v>
      </c>
    </row>
    <row r="25" spans="2:23" ht="18.75">
      <c r="B25" s="81" t="s">
        <v>77</v>
      </c>
      <c r="C25" s="66">
        <v>13908</v>
      </c>
      <c r="D25" s="33" t="s">
        <v>10</v>
      </c>
      <c r="E25" s="41" t="s">
        <v>13</v>
      </c>
      <c r="F25" s="62"/>
      <c r="G25" s="62"/>
      <c r="H25" s="62"/>
      <c r="I25" s="122">
        <v>521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40">
        <f t="shared" si="0"/>
        <v>521</v>
      </c>
    </row>
    <row r="26" spans="2:23" ht="18.75">
      <c r="B26" s="101" t="s">
        <v>78</v>
      </c>
      <c r="C26" s="66">
        <v>21274</v>
      </c>
      <c r="D26" s="33" t="s">
        <v>10</v>
      </c>
      <c r="E26" s="41" t="s">
        <v>57</v>
      </c>
      <c r="F26" s="62"/>
      <c r="G26" s="62"/>
      <c r="H26" s="62"/>
      <c r="I26" s="62"/>
      <c r="J26" s="62"/>
      <c r="K26" s="62"/>
      <c r="L26" s="62"/>
      <c r="M26" s="122">
        <v>519</v>
      </c>
      <c r="N26" s="62"/>
      <c r="O26" s="62"/>
      <c r="P26" s="62"/>
      <c r="Q26" s="62"/>
      <c r="R26" s="62"/>
      <c r="S26" s="62"/>
      <c r="T26" s="62"/>
      <c r="U26" s="62"/>
      <c r="V26" s="62"/>
      <c r="W26" s="40">
        <f t="shared" si="0"/>
        <v>519</v>
      </c>
    </row>
    <row r="27" spans="2:23" ht="18.75">
      <c r="B27" s="101" t="s">
        <v>79</v>
      </c>
      <c r="C27" s="66">
        <v>25114</v>
      </c>
      <c r="D27" s="33" t="s">
        <v>11</v>
      </c>
      <c r="E27" s="156" t="s">
        <v>74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122">
        <v>497</v>
      </c>
      <c r="W27" s="40">
        <f t="shared" si="0"/>
        <v>497</v>
      </c>
    </row>
    <row r="28" spans="2:23" s="98" customFormat="1" ht="18.75">
      <c r="B28" s="81" t="s">
        <v>80</v>
      </c>
      <c r="C28" s="163">
        <v>24559</v>
      </c>
      <c r="D28" s="33" t="s">
        <v>11</v>
      </c>
      <c r="E28" s="156" t="s">
        <v>51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22">
        <v>491</v>
      </c>
      <c r="S28" s="62"/>
      <c r="T28" s="62"/>
      <c r="U28" s="62"/>
      <c r="V28" s="62"/>
      <c r="W28" s="40">
        <f t="shared" si="0"/>
        <v>491</v>
      </c>
    </row>
    <row r="29" spans="2:23" ht="18.75">
      <c r="B29" s="70"/>
      <c r="C29" s="70"/>
      <c r="D29" s="157"/>
      <c r="E29" s="158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60"/>
      <c r="S29" s="159"/>
      <c r="T29" s="159"/>
      <c r="U29" s="159"/>
      <c r="V29" s="159"/>
      <c r="W29" s="155"/>
    </row>
    <row r="30" ht="15.75">
      <c r="E30" s="32"/>
    </row>
    <row r="31" spans="5:9" ht="15.75">
      <c r="E31" s="32"/>
      <c r="I31" s="58"/>
    </row>
    <row r="32" ht="15.75">
      <c r="E32" s="32"/>
    </row>
    <row r="33" ht="15.75">
      <c r="E33" s="32"/>
    </row>
    <row r="34" ht="15.75">
      <c r="E34" s="32"/>
    </row>
    <row r="35" ht="15.75">
      <c r="E35" s="32"/>
    </row>
    <row r="36" ht="15.75">
      <c r="E36" s="32"/>
    </row>
  </sheetData>
  <sheetProtection/>
  <mergeCells count="2">
    <mergeCell ref="B2:W2"/>
    <mergeCell ref="B1:W1"/>
  </mergeCells>
  <printOptions horizontalCentered="1" verticalCentered="1"/>
  <pageMargins left="0.15748031496062992" right="0.15748031496062992" top="0.15748031496062992" bottom="0.31496062992125984" header="0.1968503937007874" footer="0.11811023622047245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"/>
  <sheetViews>
    <sheetView zoomScale="85" zoomScaleNormal="85" zoomScalePageLayoutView="0" workbookViewId="0" topLeftCell="A1">
      <selection activeCell="J16" sqref="J16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57421875" style="0" customWidth="1"/>
    <col min="4" max="4" width="11.28125" style="0" bestFit="1" customWidth="1"/>
    <col min="5" max="5" width="41.28125" style="0" bestFit="1" customWidth="1"/>
    <col min="6" max="7" width="12.7109375" style="5" customWidth="1"/>
    <col min="8" max="8" width="12.140625" style="5" customWidth="1"/>
    <col min="9" max="9" width="8.57421875" style="29" bestFit="1" customWidth="1"/>
    <col min="10" max="10" width="14.421875" style="0" bestFit="1" customWidth="1"/>
  </cols>
  <sheetData>
    <row r="1" spans="2:9" ht="90" customHeight="1" thickBot="1">
      <c r="B1" s="179" t="s">
        <v>9</v>
      </c>
      <c r="C1" s="179"/>
      <c r="D1" s="179"/>
      <c r="E1" s="179"/>
      <c r="F1" s="179"/>
      <c r="G1" s="179"/>
      <c r="H1" s="179"/>
      <c r="I1" s="179"/>
    </row>
    <row r="2" spans="2:9" ht="20.25" customHeight="1">
      <c r="B2" s="174" t="s">
        <v>38</v>
      </c>
      <c r="C2" s="175"/>
      <c r="D2" s="176"/>
      <c r="E2" s="176"/>
      <c r="F2" s="176"/>
      <c r="G2" s="176"/>
      <c r="H2" s="176"/>
      <c r="I2" s="178"/>
    </row>
    <row r="3" spans="2:9" s="16" customFormat="1" ht="15">
      <c r="B3" s="17"/>
      <c r="C3" s="84"/>
      <c r="D3" s="14"/>
      <c r="E3" s="14"/>
      <c r="F3" s="15">
        <v>44171</v>
      </c>
      <c r="G3" s="15">
        <v>44248</v>
      </c>
      <c r="H3" s="15">
        <v>44276</v>
      </c>
      <c r="I3" s="26"/>
    </row>
    <row r="4" spans="2:9" s="13" customFormat="1" ht="15.75" thickBot="1">
      <c r="B4" s="21" t="s">
        <v>1</v>
      </c>
      <c r="C4" s="85" t="s">
        <v>86</v>
      </c>
      <c r="D4" s="22" t="s">
        <v>2</v>
      </c>
      <c r="E4" s="23" t="s">
        <v>0</v>
      </c>
      <c r="F4" s="57" t="s">
        <v>54</v>
      </c>
      <c r="G4" s="57" t="s">
        <v>35</v>
      </c>
      <c r="H4" s="57" t="s">
        <v>35</v>
      </c>
      <c r="I4" s="27" t="s">
        <v>45</v>
      </c>
    </row>
    <row r="5" spans="2:9" ht="19.5" customHeight="1">
      <c r="B5" s="56" t="s">
        <v>3</v>
      </c>
      <c r="C5" s="173">
        <v>15069</v>
      </c>
      <c r="D5" s="68" t="s">
        <v>11</v>
      </c>
      <c r="E5" s="114" t="s">
        <v>12</v>
      </c>
      <c r="F5" s="124">
        <v>344</v>
      </c>
      <c r="G5" s="124">
        <v>346</v>
      </c>
      <c r="H5" s="125">
        <v>349</v>
      </c>
      <c r="I5" s="55">
        <f>IF(COUNT(F5:H5)&gt;2,LARGE(F5:H5,1)+LARGE(F5:H5,2)+LARGE(F5:H5,3),SUM(F5:H5))</f>
        <v>1039</v>
      </c>
    </row>
    <row r="6" spans="2:9" ht="19.5" customHeight="1">
      <c r="B6" s="180" t="s">
        <v>4</v>
      </c>
      <c r="C6" s="68">
        <v>23522</v>
      </c>
      <c r="D6" s="75" t="s">
        <v>10</v>
      </c>
      <c r="E6" s="114" t="s">
        <v>118</v>
      </c>
      <c r="F6" s="37"/>
      <c r="G6" s="125">
        <v>368</v>
      </c>
      <c r="H6" s="37"/>
      <c r="I6" s="106">
        <f>IF(COUNT(F6:H6)&gt;2,LARGE(F6:H6,1)+LARGE(F6:H6,2)+LARGE(F6:H6,3),SUM(F6:H6))</f>
        <v>368</v>
      </c>
    </row>
    <row r="7" spans="2:9" ht="19.5" customHeight="1">
      <c r="B7" s="180" t="s">
        <v>5</v>
      </c>
      <c r="C7" s="117">
        <v>21275</v>
      </c>
      <c r="D7" s="75" t="s">
        <v>11</v>
      </c>
      <c r="E7" s="76" t="s">
        <v>53</v>
      </c>
      <c r="F7" s="125">
        <v>342</v>
      </c>
      <c r="G7" s="37"/>
      <c r="H7" s="37"/>
      <c r="I7" s="106">
        <f>IF(COUNT(F7:H7)&gt;2,LARGE(F7:H7,1)+LARGE(F7:H7,2)+LARGE(F7:H7,3),SUM(F7:H7))</f>
        <v>342</v>
      </c>
    </row>
    <row r="8" spans="2:9" ht="19.5" customHeight="1">
      <c r="B8" s="180" t="s">
        <v>6</v>
      </c>
      <c r="C8" s="76">
        <v>24553</v>
      </c>
      <c r="D8" s="75" t="s">
        <v>10</v>
      </c>
      <c r="E8" s="76" t="s">
        <v>81</v>
      </c>
      <c r="F8" s="125">
        <v>341</v>
      </c>
      <c r="G8" s="37"/>
      <c r="H8" s="37"/>
      <c r="I8" s="106">
        <f>IF(COUNT(F8:H8)&gt;2,LARGE(F8:H8,1)+LARGE(F8:H8,2)+LARGE(F8:H8,3),SUM(F8:H8))</f>
        <v>341</v>
      </c>
    </row>
    <row r="9" spans="2:9" ht="19.5" customHeight="1">
      <c r="B9" s="180" t="s">
        <v>7</v>
      </c>
      <c r="C9" s="75">
        <v>22846</v>
      </c>
      <c r="D9" s="75" t="s">
        <v>10</v>
      </c>
      <c r="E9" s="76" t="s">
        <v>93</v>
      </c>
      <c r="F9" s="125">
        <v>163</v>
      </c>
      <c r="G9" s="37"/>
      <c r="H9" s="37"/>
      <c r="I9" s="106">
        <f>IF(COUNT(F9:H9)&gt;2,LARGE(F9:H9,1)+LARGE(F9:H9,2)+LARGE(F9:H9,3),SUM(F9:H9))</f>
        <v>163</v>
      </c>
    </row>
    <row r="10" spans="2:9" ht="19.5" customHeight="1">
      <c r="B10" s="164"/>
      <c r="C10" s="165"/>
      <c r="D10" s="165"/>
      <c r="E10" s="166"/>
      <c r="F10" s="157"/>
      <c r="G10" s="157"/>
      <c r="H10" s="157"/>
      <c r="I10" s="167"/>
    </row>
    <row r="11" spans="3:9" ht="19.5" customHeight="1">
      <c r="C11" s="98"/>
      <c r="D11" s="98"/>
      <c r="E11" s="98"/>
      <c r="I11" s="168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</sheetData>
  <sheetProtection/>
  <mergeCells count="2">
    <mergeCell ref="B1:I1"/>
    <mergeCell ref="B2:I2"/>
  </mergeCells>
  <printOptions horizontalCentered="1" verticalCentered="1"/>
  <pageMargins left="0.17" right="0.22" top="0.1968503937007874" bottom="0.31496062992125984" header="0.11811023622047245" footer="0.07874015748031496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"/>
  <sheetViews>
    <sheetView zoomScale="85" zoomScaleNormal="85" zoomScalePageLayoutView="0" workbookViewId="0" topLeftCell="A1">
      <selection activeCell="F16" sqref="F16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140625" style="0" customWidth="1"/>
    <col min="4" max="4" width="11.28125" style="0" bestFit="1" customWidth="1"/>
    <col min="5" max="5" width="35.00390625" style="0" bestFit="1" customWidth="1"/>
    <col min="6" max="11" width="11.28125" style="5" customWidth="1"/>
    <col min="12" max="12" width="6.8515625" style="1" bestFit="1" customWidth="1"/>
    <col min="13" max="13" width="3.57421875" style="0" customWidth="1"/>
  </cols>
  <sheetData>
    <row r="1" spans="2:12" ht="92.25" customHeight="1" thickBot="1">
      <c r="B1" s="179" t="s">
        <v>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2:12" ht="19.5" customHeight="1">
      <c r="B2" s="174" t="s">
        <v>39</v>
      </c>
      <c r="C2" s="175"/>
      <c r="D2" s="176"/>
      <c r="E2" s="176"/>
      <c r="F2" s="176"/>
      <c r="G2" s="176"/>
      <c r="H2" s="176"/>
      <c r="I2" s="176"/>
      <c r="J2" s="176"/>
      <c r="K2" s="176"/>
      <c r="L2" s="178"/>
    </row>
    <row r="3" spans="2:12" s="3" customFormat="1" ht="15" hidden="1">
      <c r="B3" s="19"/>
      <c r="C3" s="96"/>
      <c r="D3" s="12"/>
      <c r="E3" s="12"/>
      <c r="F3" s="58"/>
      <c r="G3" s="58"/>
      <c r="H3" s="58"/>
      <c r="I3" s="58"/>
      <c r="J3" s="58"/>
      <c r="K3" s="58"/>
      <c r="L3" s="20"/>
    </row>
    <row r="4" spans="2:12" s="16" customFormat="1" ht="15">
      <c r="B4" s="17"/>
      <c r="C4" s="84"/>
      <c r="D4" s="14"/>
      <c r="E4" s="14"/>
      <c r="F4" s="15">
        <v>43751</v>
      </c>
      <c r="G4" s="15">
        <v>43786</v>
      </c>
      <c r="H4" s="15">
        <v>44016</v>
      </c>
      <c r="I4" s="15">
        <v>44087</v>
      </c>
      <c r="J4" s="15">
        <v>44115</v>
      </c>
      <c r="K4" s="15">
        <v>44164</v>
      </c>
      <c r="L4" s="18"/>
    </row>
    <row r="5" spans="2:12" s="13" customFormat="1" ht="30.75" thickBot="1">
      <c r="B5" s="21" t="s">
        <v>1</v>
      </c>
      <c r="C5" s="85" t="s">
        <v>87</v>
      </c>
      <c r="D5" s="22" t="s">
        <v>48</v>
      </c>
      <c r="E5" s="23" t="s">
        <v>0</v>
      </c>
      <c r="F5" s="65" t="s">
        <v>49</v>
      </c>
      <c r="G5" s="65" t="s">
        <v>54</v>
      </c>
      <c r="H5" s="65" t="s">
        <v>35</v>
      </c>
      <c r="I5" s="65" t="s">
        <v>106</v>
      </c>
      <c r="J5" s="65" t="s">
        <v>49</v>
      </c>
      <c r="K5" s="65" t="s">
        <v>35</v>
      </c>
      <c r="L5" s="24" t="s">
        <v>45</v>
      </c>
    </row>
    <row r="6" spans="2:12" ht="19.5" customHeight="1">
      <c r="B6" s="11" t="s">
        <v>3</v>
      </c>
      <c r="C6" s="36">
        <v>13908</v>
      </c>
      <c r="D6" s="8" t="s">
        <v>10</v>
      </c>
      <c r="E6" s="142" t="s">
        <v>47</v>
      </c>
      <c r="F6" s="38"/>
      <c r="G6" s="133">
        <v>21</v>
      </c>
      <c r="H6" s="38"/>
      <c r="I6" s="145">
        <v>26</v>
      </c>
      <c r="J6" s="38">
        <v>20</v>
      </c>
      <c r="K6" s="133">
        <v>23</v>
      </c>
      <c r="L6" s="9">
        <f aca="true" t="shared" si="0" ref="L6:L12">IF(COUNT(F6:K6)&gt;2,LARGE(F6:K6,1)+LARGE(F6:K6,2)+LARGE(F6:K6,3),SUM(F6:K6))</f>
        <v>70</v>
      </c>
    </row>
    <row r="7" spans="2:12" ht="19.5" customHeight="1">
      <c r="B7" s="10" t="s">
        <v>4</v>
      </c>
      <c r="C7" s="37">
        <v>21275</v>
      </c>
      <c r="D7" s="33" t="s">
        <v>11</v>
      </c>
      <c r="E7" s="41" t="s">
        <v>56</v>
      </c>
      <c r="F7" s="144">
        <v>22</v>
      </c>
      <c r="G7" s="143">
        <v>17</v>
      </c>
      <c r="H7" s="68"/>
      <c r="I7" s="68"/>
      <c r="J7" s="68"/>
      <c r="K7" s="143">
        <v>10</v>
      </c>
      <c r="L7" s="42">
        <f t="shared" si="0"/>
        <v>49</v>
      </c>
    </row>
    <row r="8" spans="2:12" ht="19.5" customHeight="1">
      <c r="B8" s="74" t="s">
        <v>5</v>
      </c>
      <c r="C8" s="62">
        <v>23560</v>
      </c>
      <c r="D8" s="72" t="s">
        <v>10</v>
      </c>
      <c r="E8" s="2" t="s">
        <v>125</v>
      </c>
      <c r="F8" s="144">
        <v>25</v>
      </c>
      <c r="G8" s="143">
        <v>20</v>
      </c>
      <c r="H8" s="33"/>
      <c r="I8" s="33"/>
      <c r="J8" s="33"/>
      <c r="K8" s="33"/>
      <c r="L8" s="42">
        <f t="shared" si="0"/>
        <v>45</v>
      </c>
    </row>
    <row r="9" spans="2:12" ht="19.5" customHeight="1">
      <c r="B9" s="139" t="s">
        <v>100</v>
      </c>
      <c r="C9" s="62">
        <v>22135</v>
      </c>
      <c r="D9" s="72" t="s">
        <v>10</v>
      </c>
      <c r="E9" s="2" t="s">
        <v>117</v>
      </c>
      <c r="F9" s="144">
        <v>18</v>
      </c>
      <c r="G9" s="143">
        <v>14</v>
      </c>
      <c r="H9" s="33"/>
      <c r="I9" s="33"/>
      <c r="J9" s="33"/>
      <c r="K9" s="33"/>
      <c r="L9" s="42">
        <f t="shared" si="0"/>
        <v>32</v>
      </c>
    </row>
    <row r="10" spans="2:12" ht="19.5" customHeight="1">
      <c r="B10" s="139" t="s">
        <v>7</v>
      </c>
      <c r="C10" s="134">
        <v>15069</v>
      </c>
      <c r="D10" s="76" t="s">
        <v>11</v>
      </c>
      <c r="E10" s="76" t="s">
        <v>12</v>
      </c>
      <c r="F10" s="33"/>
      <c r="G10" s="33"/>
      <c r="H10" s="131">
        <v>13</v>
      </c>
      <c r="I10" s="33"/>
      <c r="J10" s="33"/>
      <c r="K10" s="132">
        <v>14</v>
      </c>
      <c r="L10" s="42">
        <f t="shared" si="0"/>
        <v>27</v>
      </c>
    </row>
    <row r="11" spans="2:12" ht="19.5" customHeight="1">
      <c r="B11" s="139" t="s">
        <v>8</v>
      </c>
      <c r="C11" s="62">
        <v>23522</v>
      </c>
      <c r="D11" s="72" t="s">
        <v>10</v>
      </c>
      <c r="E11" s="2" t="s">
        <v>118</v>
      </c>
      <c r="F11" s="144">
        <v>18</v>
      </c>
      <c r="G11" s="33"/>
      <c r="H11" s="33"/>
      <c r="I11" s="33"/>
      <c r="J11" s="33"/>
      <c r="K11" s="33"/>
      <c r="L11" s="42">
        <f t="shared" si="0"/>
        <v>18</v>
      </c>
    </row>
    <row r="12" spans="2:12" ht="19.5" customHeight="1">
      <c r="B12" s="139" t="s">
        <v>17</v>
      </c>
      <c r="C12" s="134">
        <v>24553</v>
      </c>
      <c r="D12" s="72" t="s">
        <v>10</v>
      </c>
      <c r="E12" s="2" t="s">
        <v>81</v>
      </c>
      <c r="F12" s="58"/>
      <c r="G12" s="132">
        <v>9</v>
      </c>
      <c r="H12" s="33"/>
      <c r="I12" s="33"/>
      <c r="J12" s="33"/>
      <c r="K12" s="131">
        <v>7</v>
      </c>
      <c r="L12" s="42">
        <f t="shared" si="0"/>
        <v>16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mergeCells count="2">
    <mergeCell ref="B1:L1"/>
    <mergeCell ref="B2:L2"/>
  </mergeCells>
  <printOptions horizontalCentered="1" verticalCentered="1"/>
  <pageMargins left="0.15748031496062992" right="0.15748031496062992" top="0.2362204724409449" bottom="0.31496062992125984" header="0.11811023622047245" footer="0.07874015748031496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4"/>
  <sheetViews>
    <sheetView tabSelected="1" zoomScale="70" zoomScaleNormal="70" zoomScalePageLayoutView="0" workbookViewId="0" topLeftCell="A1">
      <selection activeCell="G31" sqref="G31"/>
    </sheetView>
  </sheetViews>
  <sheetFormatPr defaultColWidth="11.421875" defaultRowHeight="15"/>
  <cols>
    <col min="1" max="1" width="2.140625" style="0" customWidth="1"/>
    <col min="2" max="2" width="10.7109375" style="0" customWidth="1"/>
    <col min="3" max="3" width="8.28125" style="97" customWidth="1"/>
    <col min="4" max="4" width="14.140625" style="1" customWidth="1"/>
    <col min="5" max="5" width="41.28125" style="0" bestFit="1" customWidth="1"/>
    <col min="6" max="6" width="14.140625" style="61" customWidth="1"/>
    <col min="7" max="10" width="15.57421875" style="61" customWidth="1"/>
    <col min="11" max="12" width="18.421875" style="61" customWidth="1"/>
    <col min="13" max="13" width="14.00390625" style="61" customWidth="1"/>
    <col min="14" max="14" width="8.00390625" style="29" bestFit="1" customWidth="1"/>
  </cols>
  <sheetData>
    <row r="1" spans="2:14" ht="93.75" customHeight="1" thickBot="1">
      <c r="B1" s="179" t="s">
        <v>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2:14" ht="20.25" customHeight="1">
      <c r="B2" s="174" t="s">
        <v>40</v>
      </c>
      <c r="C2" s="175"/>
      <c r="D2" s="176"/>
      <c r="E2" s="176"/>
      <c r="F2" s="177"/>
      <c r="G2" s="177"/>
      <c r="H2" s="177"/>
      <c r="I2" s="177"/>
      <c r="J2" s="177"/>
      <c r="K2" s="177"/>
      <c r="L2" s="177"/>
      <c r="M2" s="177"/>
      <c r="N2" s="178"/>
    </row>
    <row r="3" spans="2:14" s="16" customFormat="1" ht="15">
      <c r="B3" s="17"/>
      <c r="C3" s="96"/>
      <c r="D3" s="14"/>
      <c r="E3" s="14"/>
      <c r="F3" s="15">
        <v>43842</v>
      </c>
      <c r="G3" s="15">
        <v>44010</v>
      </c>
      <c r="H3" s="15">
        <v>44087</v>
      </c>
      <c r="I3" s="15">
        <v>44115</v>
      </c>
      <c r="J3" s="15">
        <v>44115</v>
      </c>
      <c r="K3" s="15">
        <v>44157</v>
      </c>
      <c r="L3" s="15">
        <v>44220</v>
      </c>
      <c r="M3" s="15">
        <v>44283</v>
      </c>
      <c r="N3" s="26"/>
    </row>
    <row r="4" spans="2:14" s="13" customFormat="1" ht="33.75" customHeight="1">
      <c r="B4" s="104" t="s">
        <v>1</v>
      </c>
      <c r="C4" s="102" t="s">
        <v>67</v>
      </c>
      <c r="D4" s="93" t="s">
        <v>2</v>
      </c>
      <c r="E4" s="103" t="s">
        <v>0</v>
      </c>
      <c r="F4" s="80" t="s">
        <v>35</v>
      </c>
      <c r="G4" s="80" t="s">
        <v>35</v>
      </c>
      <c r="H4" s="80" t="s">
        <v>102</v>
      </c>
      <c r="I4" s="80" t="s">
        <v>49</v>
      </c>
      <c r="J4" s="80" t="s">
        <v>36</v>
      </c>
      <c r="K4" s="80" t="s">
        <v>113</v>
      </c>
      <c r="L4" s="80" t="s">
        <v>126</v>
      </c>
      <c r="M4" s="80" t="s">
        <v>35</v>
      </c>
      <c r="N4" s="105" t="s">
        <v>45</v>
      </c>
    </row>
    <row r="5" spans="2:16" ht="19.5" customHeight="1">
      <c r="B5" s="54" t="s">
        <v>3</v>
      </c>
      <c r="C5" s="58">
        <v>13908</v>
      </c>
      <c r="D5" s="7" t="s">
        <v>10</v>
      </c>
      <c r="E5" s="114" t="s">
        <v>13</v>
      </c>
      <c r="F5" s="37"/>
      <c r="G5" s="124">
        <v>563</v>
      </c>
      <c r="H5" s="37">
        <v>557</v>
      </c>
      <c r="I5" s="125">
        <v>569</v>
      </c>
      <c r="J5" s="37"/>
      <c r="K5" s="124">
        <v>558</v>
      </c>
      <c r="L5" s="37"/>
      <c r="M5" s="37"/>
      <c r="N5" s="106">
        <f>IF(COUNT(F5:M5)&gt;2,LARGE(F5:M5,1)+LARGE(F5:M5,2)+LARGE(F5:M5,3),SUM(F5:M5))</f>
        <v>1690</v>
      </c>
      <c r="P5" s="35"/>
    </row>
    <row r="6" spans="2:16" ht="19.5" customHeight="1">
      <c r="B6" s="54" t="s">
        <v>4</v>
      </c>
      <c r="C6" s="66">
        <v>22135</v>
      </c>
      <c r="D6" s="66" t="s">
        <v>10</v>
      </c>
      <c r="E6" s="114" t="s">
        <v>117</v>
      </c>
      <c r="F6" s="62"/>
      <c r="G6" s="121">
        <v>560</v>
      </c>
      <c r="H6" s="62"/>
      <c r="I6" s="62"/>
      <c r="J6" s="122">
        <v>565</v>
      </c>
      <c r="K6" s="62">
        <v>552</v>
      </c>
      <c r="L6" s="121">
        <v>563</v>
      </c>
      <c r="M6" s="62"/>
      <c r="N6" s="106">
        <f>IF(COUNT(F6:M6)&gt;2,LARGE(F6:M6,1)+LARGE(F6:M6,2)+LARGE(F6:M6,3),SUM(F6:M6))</f>
        <v>1688</v>
      </c>
      <c r="P6" s="34"/>
    </row>
    <row r="7" spans="2:14" ht="19.5" customHeight="1">
      <c r="B7" s="54" t="s">
        <v>5</v>
      </c>
      <c r="C7" s="66">
        <v>23522</v>
      </c>
      <c r="D7" s="66" t="s">
        <v>10</v>
      </c>
      <c r="E7" s="114" t="s">
        <v>118</v>
      </c>
      <c r="F7" s="62"/>
      <c r="G7" s="62">
        <v>552</v>
      </c>
      <c r="H7" s="62"/>
      <c r="I7" s="62"/>
      <c r="J7" s="122">
        <v>567</v>
      </c>
      <c r="K7" s="121">
        <v>552</v>
      </c>
      <c r="L7" s="121">
        <v>565</v>
      </c>
      <c r="M7" s="62"/>
      <c r="N7" s="106">
        <f>IF(COUNT(F7:M7)&gt;2,LARGE(F7:M7,1)+LARGE(F7:M7,2)+LARGE(F7:M7,3),SUM(F7:M7))</f>
        <v>1684</v>
      </c>
    </row>
    <row r="8" spans="2:14" ht="19.5" customHeight="1">
      <c r="B8" s="54" t="s">
        <v>6</v>
      </c>
      <c r="C8" s="58">
        <v>15069</v>
      </c>
      <c r="D8" s="7" t="s">
        <v>11</v>
      </c>
      <c r="E8" s="114" t="s">
        <v>12</v>
      </c>
      <c r="F8" s="37"/>
      <c r="G8" s="125">
        <v>544</v>
      </c>
      <c r="H8" s="37"/>
      <c r="I8" s="37"/>
      <c r="J8" s="124">
        <v>543</v>
      </c>
      <c r="K8" s="37"/>
      <c r="L8" s="124">
        <v>539</v>
      </c>
      <c r="M8" s="37"/>
      <c r="N8" s="106">
        <f>IF(COUNT(F8:M8)&gt;2,LARGE(F8:M8,1)+LARGE(F8:M8,2)+LARGE(F8:M8,3),SUM(F8:M8))</f>
        <v>1626</v>
      </c>
    </row>
    <row r="9" spans="2:14" ht="19.5" customHeight="1">
      <c r="B9" s="54" t="s">
        <v>7</v>
      </c>
      <c r="C9" s="58">
        <v>24157</v>
      </c>
      <c r="D9" s="33" t="s">
        <v>10</v>
      </c>
      <c r="E9" s="115" t="s">
        <v>61</v>
      </c>
      <c r="F9" s="62"/>
      <c r="G9" s="62"/>
      <c r="H9" s="122">
        <v>521</v>
      </c>
      <c r="I9" s="62"/>
      <c r="J9" s="62"/>
      <c r="K9" s="121">
        <v>482</v>
      </c>
      <c r="L9" s="62"/>
      <c r="M9" s="121">
        <v>426</v>
      </c>
      <c r="N9" s="106">
        <f>IF(COUNT(F9:M9)&gt;2,LARGE(F9:M9,1)+LARGE(F9:M9,2)+LARGE(F9:M9,3),SUM(F9:M9))</f>
        <v>1429</v>
      </c>
    </row>
    <row r="10" spans="2:14" ht="19.5" customHeight="1">
      <c r="B10" s="54" t="s">
        <v>8</v>
      </c>
      <c r="C10" s="58">
        <v>20970</v>
      </c>
      <c r="D10" s="7" t="s">
        <v>15</v>
      </c>
      <c r="E10" s="116" t="s">
        <v>27</v>
      </c>
      <c r="F10" s="37"/>
      <c r="G10" s="37"/>
      <c r="H10" s="37"/>
      <c r="I10" s="37"/>
      <c r="J10" s="124">
        <v>422</v>
      </c>
      <c r="K10" s="124">
        <v>447</v>
      </c>
      <c r="L10" s="37"/>
      <c r="M10" s="125">
        <v>460</v>
      </c>
      <c r="N10" s="106">
        <f>IF(COUNT(F10:M10)&gt;2,LARGE(F10:M10,1)+LARGE(F10:M10,2)+LARGE(F10:M10,3),SUM(F10:M10))</f>
        <v>1329</v>
      </c>
    </row>
    <row r="11" spans="2:14" ht="19.5" customHeight="1">
      <c r="B11" s="54" t="s">
        <v>17</v>
      </c>
      <c r="C11" s="66">
        <v>25114</v>
      </c>
      <c r="D11" s="66" t="s">
        <v>11</v>
      </c>
      <c r="E11" s="114" t="s">
        <v>74</v>
      </c>
      <c r="F11" s="62"/>
      <c r="G11" s="121">
        <v>394</v>
      </c>
      <c r="H11" s="62"/>
      <c r="I11" s="62"/>
      <c r="J11" s="62"/>
      <c r="K11" s="62"/>
      <c r="L11" s="121">
        <v>391</v>
      </c>
      <c r="M11" s="122">
        <v>420</v>
      </c>
      <c r="N11" s="106">
        <f>IF(COUNT(F11:M11)&gt;2,LARGE(F11:M11,1)+LARGE(F11:M11,2)+LARGE(F11:M11,3),SUM(F11:M11))</f>
        <v>1205</v>
      </c>
    </row>
    <row r="12" spans="2:14" ht="19.5" customHeight="1">
      <c r="B12" s="54" t="s">
        <v>18</v>
      </c>
      <c r="C12" s="58">
        <v>21275</v>
      </c>
      <c r="D12" s="7" t="s">
        <v>11</v>
      </c>
      <c r="E12" s="114" t="s">
        <v>26</v>
      </c>
      <c r="F12" s="37"/>
      <c r="G12" s="125">
        <v>560</v>
      </c>
      <c r="H12" s="37"/>
      <c r="I12" s="37"/>
      <c r="J12" s="124">
        <v>546</v>
      </c>
      <c r="K12" s="37"/>
      <c r="L12" s="37"/>
      <c r="M12" s="37"/>
      <c r="N12" s="106">
        <f>IF(COUNT(F12:M12)&gt;2,LARGE(F12:M12,1)+LARGE(F12:M12,2)+LARGE(F12:M12,3),SUM(F12:M12))</f>
        <v>1106</v>
      </c>
    </row>
    <row r="13" spans="2:14" ht="18.75">
      <c r="B13" s="107" t="s">
        <v>19</v>
      </c>
      <c r="C13" s="68">
        <v>21274</v>
      </c>
      <c r="D13" s="33" t="s">
        <v>10</v>
      </c>
      <c r="E13" s="114" t="s">
        <v>57</v>
      </c>
      <c r="F13" s="37"/>
      <c r="G13" s="37"/>
      <c r="H13" s="37"/>
      <c r="I13" s="37"/>
      <c r="J13" s="125">
        <v>548</v>
      </c>
      <c r="K13" s="37"/>
      <c r="L13" s="124">
        <v>535</v>
      </c>
      <c r="M13" s="37"/>
      <c r="N13" s="106">
        <f>IF(COUNT(F13:M13)&gt;2,LARGE(F13:M13,1)+LARGE(F13:M13,2)+LARGE(F13:M13,3),SUM(F13:M13))</f>
        <v>1083</v>
      </c>
    </row>
    <row r="14" spans="2:14" s="98" customFormat="1" ht="18.75">
      <c r="B14" s="108" t="s">
        <v>20</v>
      </c>
      <c r="C14" s="68">
        <v>23945</v>
      </c>
      <c r="D14" s="33" t="s">
        <v>11</v>
      </c>
      <c r="E14" s="114" t="s">
        <v>69</v>
      </c>
      <c r="F14" s="37"/>
      <c r="G14" s="37"/>
      <c r="H14" s="37"/>
      <c r="I14" s="37"/>
      <c r="J14" s="124">
        <v>305</v>
      </c>
      <c r="K14" s="124">
        <v>373</v>
      </c>
      <c r="L14" s="125">
        <v>381</v>
      </c>
      <c r="M14" s="37">
        <v>279</v>
      </c>
      <c r="N14" s="106">
        <f>IF(COUNT(F14:M14)&gt;2,LARGE(F14:M14,1)+LARGE(F14:M14,2)+LARGE(F14:M14,3),SUM(F14:M14))</f>
        <v>1059</v>
      </c>
    </row>
    <row r="15" spans="2:14" ht="18.75" customHeight="1">
      <c r="B15" s="108" t="s">
        <v>21</v>
      </c>
      <c r="C15" s="58">
        <v>24277</v>
      </c>
      <c r="D15" s="7" t="s">
        <v>11</v>
      </c>
      <c r="E15" s="114" t="s">
        <v>58</v>
      </c>
      <c r="F15" s="62"/>
      <c r="G15" s="121">
        <v>492</v>
      </c>
      <c r="H15" s="62"/>
      <c r="I15" s="62"/>
      <c r="J15" s="122">
        <v>506</v>
      </c>
      <c r="K15" s="62"/>
      <c r="L15" s="62"/>
      <c r="M15" s="62"/>
      <c r="N15" s="106">
        <f>IF(COUNT(F15:M15)&gt;2,LARGE(F15:M15,1)+LARGE(F15:M15,2)+LARGE(F15:M15,3),SUM(F15:M15))</f>
        <v>998</v>
      </c>
    </row>
    <row r="16" spans="2:14" ht="18.75" customHeight="1">
      <c r="B16" s="108" t="s">
        <v>22</v>
      </c>
      <c r="C16" s="66">
        <v>24601</v>
      </c>
      <c r="D16" s="66" t="s">
        <v>10</v>
      </c>
      <c r="E16" s="114" t="s">
        <v>73</v>
      </c>
      <c r="F16" s="62"/>
      <c r="G16" s="62"/>
      <c r="H16" s="62"/>
      <c r="I16" s="62"/>
      <c r="J16" s="62"/>
      <c r="K16" s="121">
        <v>444</v>
      </c>
      <c r="L16" s="62"/>
      <c r="M16" s="122">
        <v>469</v>
      </c>
      <c r="N16" s="106">
        <f>IF(COUNT(F16:M16)&gt;2,LARGE(F16:M16,1)+LARGE(F16:M16,2)+LARGE(F16:M16,3),SUM(F16:M16))</f>
        <v>913</v>
      </c>
    </row>
    <row r="17" spans="2:14" ht="18.75" customHeight="1">
      <c r="B17" s="108" t="s">
        <v>23</v>
      </c>
      <c r="C17" s="86">
        <v>23090</v>
      </c>
      <c r="D17" s="7" t="s">
        <v>10</v>
      </c>
      <c r="E17" s="114" t="s">
        <v>92</v>
      </c>
      <c r="F17" s="122">
        <v>435</v>
      </c>
      <c r="G17" s="62"/>
      <c r="H17" s="62"/>
      <c r="I17" s="62"/>
      <c r="J17" s="121">
        <v>343</v>
      </c>
      <c r="K17" s="62"/>
      <c r="L17" s="62"/>
      <c r="M17" s="62"/>
      <c r="N17" s="106">
        <f>IF(COUNT(F17:M17)&gt;2,LARGE(F17:M17,1)+LARGE(F17:M17,2)+LARGE(F17:M17,3),SUM(F17:M17))</f>
        <v>778</v>
      </c>
    </row>
    <row r="18" spans="2:14" ht="18.75" customHeight="1">
      <c r="B18" s="113" t="s">
        <v>28</v>
      </c>
      <c r="C18" s="58">
        <v>12043</v>
      </c>
      <c r="D18" s="7" t="s">
        <v>11</v>
      </c>
      <c r="E18" s="114" t="s">
        <v>63</v>
      </c>
      <c r="F18" s="62"/>
      <c r="G18" s="62"/>
      <c r="H18" s="62"/>
      <c r="I18" s="62"/>
      <c r="J18" s="122">
        <v>384</v>
      </c>
      <c r="K18" s="121">
        <v>290</v>
      </c>
      <c r="L18" s="62"/>
      <c r="M18" s="62"/>
      <c r="N18" s="40">
        <f>IF(COUNT(F18:M18)&gt;2,LARGE(F18:M18,1)+LARGE(F18:M18,2)+LARGE(F18:M18,3),SUM(F18:M18))</f>
        <v>674</v>
      </c>
    </row>
    <row r="19" spans="2:14" ht="18.75" customHeight="1">
      <c r="B19" s="113" t="s">
        <v>29</v>
      </c>
      <c r="C19" s="66">
        <v>23560</v>
      </c>
      <c r="D19" s="66" t="s">
        <v>10</v>
      </c>
      <c r="E19" s="114" t="s">
        <v>125</v>
      </c>
      <c r="F19" s="62"/>
      <c r="G19" s="122">
        <v>564</v>
      </c>
      <c r="H19" s="62"/>
      <c r="I19" s="62"/>
      <c r="J19" s="62"/>
      <c r="K19" s="62"/>
      <c r="L19" s="62"/>
      <c r="M19" s="62"/>
      <c r="N19" s="40">
        <f>IF(COUNT(F19:M19)&gt;2,LARGE(F19:M19,1)+LARGE(F19:M19,2)+LARGE(F19:M19,3),SUM(F19:M19))</f>
        <v>564</v>
      </c>
    </row>
    <row r="20" spans="2:14" ht="18.75" customHeight="1">
      <c r="B20" s="113" t="s">
        <v>65</v>
      </c>
      <c r="C20" s="86">
        <v>24534</v>
      </c>
      <c r="D20" s="33" t="s">
        <v>10</v>
      </c>
      <c r="E20" s="114" t="s">
        <v>68</v>
      </c>
      <c r="F20" s="37"/>
      <c r="G20" s="37"/>
      <c r="H20" s="37"/>
      <c r="I20" s="37"/>
      <c r="J20" s="37"/>
      <c r="K20" s="37"/>
      <c r="L20" s="37"/>
      <c r="M20" s="125">
        <v>502</v>
      </c>
      <c r="N20" s="40">
        <f>IF(COUNT(F20:M20)&gt;2,LARGE(F20:M20,1)+LARGE(F20:M20,2)+LARGE(F20:M20,3),SUM(F20:M20))</f>
        <v>502</v>
      </c>
    </row>
    <row r="21" spans="2:14" ht="18.75" customHeight="1">
      <c r="B21" s="113" t="s">
        <v>31</v>
      </c>
      <c r="C21" s="58">
        <v>15087</v>
      </c>
      <c r="D21" s="7" t="s">
        <v>11</v>
      </c>
      <c r="E21" s="114" t="s">
        <v>71</v>
      </c>
      <c r="F21" s="37"/>
      <c r="G21" s="37"/>
      <c r="H21" s="37"/>
      <c r="I21" s="37"/>
      <c r="J21" s="125">
        <v>447</v>
      </c>
      <c r="K21" s="37"/>
      <c r="L21" s="37"/>
      <c r="M21" s="37"/>
      <c r="N21" s="40">
        <f>IF(COUNT(F21:M21)&gt;2,LARGE(F21:M21,1)+LARGE(F21:M21,2)+LARGE(F21:M21,3),SUM(F21:M21))</f>
        <v>447</v>
      </c>
    </row>
    <row r="22" spans="2:14" s="98" customFormat="1" ht="18.75" customHeight="1">
      <c r="B22" s="113" t="s">
        <v>33</v>
      </c>
      <c r="C22" s="66">
        <v>24829</v>
      </c>
      <c r="D22" s="66" t="s">
        <v>11</v>
      </c>
      <c r="E22" s="114" t="s">
        <v>89</v>
      </c>
      <c r="F22" s="62"/>
      <c r="G22" s="62"/>
      <c r="H22" s="62"/>
      <c r="I22" s="62"/>
      <c r="J22" s="62"/>
      <c r="K22" s="62"/>
      <c r="L22" s="62"/>
      <c r="M22" s="122">
        <v>440</v>
      </c>
      <c r="N22" s="40">
        <f>IF(COUNT(F22:M22)&gt;2,LARGE(F22:M22,1)+LARGE(F22:M22,2)+LARGE(F22:M22,3),SUM(F22:M22))</f>
        <v>440</v>
      </c>
    </row>
    <row r="23" spans="2:14" s="98" customFormat="1" ht="18.75" customHeight="1">
      <c r="B23" s="113" t="s">
        <v>34</v>
      </c>
      <c r="C23" s="66">
        <v>24559</v>
      </c>
      <c r="D23" s="66" t="s">
        <v>11</v>
      </c>
      <c r="E23" s="114" t="s">
        <v>51</v>
      </c>
      <c r="F23" s="62"/>
      <c r="G23" s="62"/>
      <c r="H23" s="62"/>
      <c r="I23" s="62"/>
      <c r="J23" s="62"/>
      <c r="K23" s="62"/>
      <c r="L23" s="62"/>
      <c r="M23" s="122">
        <v>415</v>
      </c>
      <c r="N23" s="40">
        <f>IF(COUNT(F23:M23)&gt;2,LARGE(F23:M23,1)+LARGE(F23:M23,2)+LARGE(F23:M23,3),SUM(F23:M23))</f>
        <v>415</v>
      </c>
    </row>
    <row r="24" spans="2:14" s="98" customFormat="1" ht="18.75" customHeight="1">
      <c r="B24" s="113" t="s">
        <v>76</v>
      </c>
      <c r="C24" s="66">
        <v>25132</v>
      </c>
      <c r="D24" s="66" t="s">
        <v>11</v>
      </c>
      <c r="E24" s="114" t="s">
        <v>129</v>
      </c>
      <c r="F24" s="62"/>
      <c r="G24" s="62"/>
      <c r="H24" s="62"/>
      <c r="I24" s="62"/>
      <c r="J24" s="62"/>
      <c r="K24" s="62"/>
      <c r="L24" s="62"/>
      <c r="M24" s="122">
        <v>361</v>
      </c>
      <c r="N24" s="40">
        <f>IF(COUNT(F24:M24)&gt;2,LARGE(F24:M24,1)+LARGE(F24:M24,2)+LARGE(F24:M24,3),SUM(F24:M24))</f>
        <v>361</v>
      </c>
    </row>
  </sheetData>
  <sheetProtection/>
  <mergeCells count="2">
    <mergeCell ref="B1:N1"/>
    <mergeCell ref="B2:N2"/>
  </mergeCells>
  <printOptions horizontalCentered="1" verticalCentered="1"/>
  <pageMargins left="0.11811023622047245" right="0.15748031496062992" top="0.2362204724409449" bottom="0.31496062992125984" header="0.15748031496062992" footer="0.11811023622047245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zoomScaleNormal="70" zoomScalePageLayoutView="0" workbookViewId="0" topLeftCell="B1">
      <selection activeCell="S30" sqref="S30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8.57421875" style="0" customWidth="1"/>
    <col min="4" max="4" width="22.00390625" style="0" customWidth="1"/>
    <col min="5" max="5" width="46.00390625" style="0" customWidth="1"/>
    <col min="6" max="11" width="15.421875" style="61" customWidth="1"/>
    <col min="12" max="12" width="14.7109375" style="61" customWidth="1"/>
    <col min="13" max="13" width="13.8515625" style="61" customWidth="1"/>
    <col min="14" max="14" width="14.8515625" style="61" customWidth="1"/>
    <col min="15" max="15" width="14.8515625" style="60" customWidth="1"/>
    <col min="16" max="16" width="10.57421875" style="64" customWidth="1"/>
  </cols>
  <sheetData>
    <row r="1" spans="2:16" ht="93" customHeight="1" thickBot="1">
      <c r="B1" s="179" t="s">
        <v>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2:16" ht="18.75">
      <c r="B2" s="174" t="s">
        <v>41</v>
      </c>
      <c r="C2" s="175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8"/>
    </row>
    <row r="3" spans="1:16" s="25" customFormat="1" ht="15.75">
      <c r="A3" s="16"/>
      <c r="B3" s="17"/>
      <c r="C3" s="84"/>
      <c r="D3" s="14"/>
      <c r="E3" s="14"/>
      <c r="F3" s="136">
        <v>43800</v>
      </c>
      <c r="G3" s="136">
        <v>43849</v>
      </c>
      <c r="H3" s="136">
        <v>43870</v>
      </c>
      <c r="I3" s="136">
        <v>43988</v>
      </c>
      <c r="J3" s="136">
        <v>43988</v>
      </c>
      <c r="K3" s="136">
        <v>44094</v>
      </c>
      <c r="L3" s="136">
        <v>44115</v>
      </c>
      <c r="M3" s="136">
        <v>44122</v>
      </c>
      <c r="N3" s="136">
        <v>44150</v>
      </c>
      <c r="O3" s="136">
        <v>44248</v>
      </c>
      <c r="P3" s="47"/>
    </row>
    <row r="4" spans="2:16" s="13" customFormat="1" ht="63" customHeight="1" thickBot="1">
      <c r="B4" s="21" t="s">
        <v>1</v>
      </c>
      <c r="C4" s="85" t="s">
        <v>66</v>
      </c>
      <c r="D4" s="22" t="s">
        <v>2</v>
      </c>
      <c r="E4" s="23" t="s">
        <v>0</v>
      </c>
      <c r="F4" s="80" t="s">
        <v>35</v>
      </c>
      <c r="G4" s="80" t="s">
        <v>35</v>
      </c>
      <c r="H4" s="80" t="s">
        <v>35</v>
      </c>
      <c r="I4" s="80" t="s">
        <v>104</v>
      </c>
      <c r="J4" s="80" t="s">
        <v>105</v>
      </c>
      <c r="K4" s="80" t="s">
        <v>35</v>
      </c>
      <c r="L4" s="80" t="s">
        <v>49</v>
      </c>
      <c r="M4" s="80" t="s">
        <v>35</v>
      </c>
      <c r="N4" s="80" t="s">
        <v>36</v>
      </c>
      <c r="O4" s="80" t="s">
        <v>35</v>
      </c>
      <c r="P4" s="50" t="s">
        <v>45</v>
      </c>
    </row>
    <row r="5" spans="2:16" ht="15.75">
      <c r="B5" s="11" t="s">
        <v>3</v>
      </c>
      <c r="C5" s="87">
        <v>23522</v>
      </c>
      <c r="D5" s="38" t="s">
        <v>10</v>
      </c>
      <c r="E5" s="126" t="s">
        <v>118</v>
      </c>
      <c r="F5" s="67"/>
      <c r="G5" s="127">
        <v>543</v>
      </c>
      <c r="H5" s="128">
        <v>542</v>
      </c>
      <c r="I5" s="67"/>
      <c r="J5" s="67"/>
      <c r="K5" s="67"/>
      <c r="L5" s="67"/>
      <c r="M5" s="67"/>
      <c r="N5" s="128">
        <v>542</v>
      </c>
      <c r="O5" s="67"/>
      <c r="P5" s="88">
        <f aca="true" t="shared" si="0" ref="P5:P31">IF(COUNT(F5:O5)&gt;2,LARGE(F5:O5,1)+LARGE(F5:O5,2)+LARGE(F5:O5,3),SUM(F5:O5))</f>
        <v>1627</v>
      </c>
    </row>
    <row r="6" spans="2:16" ht="15.75">
      <c r="B6" s="10" t="s">
        <v>4</v>
      </c>
      <c r="C6" s="58">
        <v>13908</v>
      </c>
      <c r="D6" s="7" t="s">
        <v>10</v>
      </c>
      <c r="E6" s="6" t="s">
        <v>13</v>
      </c>
      <c r="F6" s="67"/>
      <c r="G6" s="67"/>
      <c r="H6" s="67">
        <v>523</v>
      </c>
      <c r="I6" s="128">
        <v>542</v>
      </c>
      <c r="J6" s="67"/>
      <c r="K6" s="67"/>
      <c r="L6" s="128">
        <v>527</v>
      </c>
      <c r="M6" s="67"/>
      <c r="N6" s="127">
        <v>553</v>
      </c>
      <c r="O6" s="67"/>
      <c r="P6" s="88">
        <f t="shared" si="0"/>
        <v>1622</v>
      </c>
    </row>
    <row r="7" spans="2:16" ht="15.75">
      <c r="B7" s="10" t="s">
        <v>5</v>
      </c>
      <c r="C7" s="58">
        <v>15069</v>
      </c>
      <c r="D7" s="7" t="s">
        <v>15</v>
      </c>
      <c r="E7" s="2" t="s">
        <v>12</v>
      </c>
      <c r="F7" s="67">
        <v>527</v>
      </c>
      <c r="G7" s="127">
        <v>533</v>
      </c>
      <c r="H7" s="128">
        <v>528</v>
      </c>
      <c r="I7" s="67"/>
      <c r="J7" s="67"/>
      <c r="K7" s="67"/>
      <c r="L7" s="67"/>
      <c r="M7" s="67"/>
      <c r="N7" s="128">
        <v>532</v>
      </c>
      <c r="O7" s="67">
        <v>524</v>
      </c>
      <c r="P7" s="88">
        <f t="shared" si="0"/>
        <v>1593</v>
      </c>
    </row>
    <row r="8" spans="2:16" ht="15.75">
      <c r="B8" s="10" t="s">
        <v>6</v>
      </c>
      <c r="C8" s="58">
        <v>23090</v>
      </c>
      <c r="D8" s="7" t="s">
        <v>10</v>
      </c>
      <c r="E8" s="2" t="s">
        <v>112</v>
      </c>
      <c r="F8" s="67"/>
      <c r="G8" s="67">
        <v>494</v>
      </c>
      <c r="H8" s="127">
        <v>499</v>
      </c>
      <c r="I8" s="67"/>
      <c r="J8" s="67"/>
      <c r="K8" s="67"/>
      <c r="L8" s="67"/>
      <c r="M8" s="67"/>
      <c r="N8" s="128">
        <v>498</v>
      </c>
      <c r="O8" s="128">
        <v>495</v>
      </c>
      <c r="P8" s="88">
        <f t="shared" si="0"/>
        <v>1492</v>
      </c>
    </row>
    <row r="9" spans="2:16" ht="15.75">
      <c r="B9" s="10" t="s">
        <v>7</v>
      </c>
      <c r="C9" s="58">
        <v>24045</v>
      </c>
      <c r="D9" s="7" t="s">
        <v>10</v>
      </c>
      <c r="E9" s="2" t="s">
        <v>55</v>
      </c>
      <c r="F9" s="127">
        <v>451</v>
      </c>
      <c r="G9" s="67"/>
      <c r="H9" s="67"/>
      <c r="I9" s="67"/>
      <c r="J9" s="67"/>
      <c r="K9" s="128">
        <v>443</v>
      </c>
      <c r="L9" s="67"/>
      <c r="M9" s="67"/>
      <c r="N9" s="128">
        <v>407</v>
      </c>
      <c r="O9" s="67"/>
      <c r="P9" s="88">
        <f t="shared" si="0"/>
        <v>1301</v>
      </c>
    </row>
    <row r="10" spans="2:16" ht="15.75">
      <c r="B10" s="10" t="s">
        <v>8</v>
      </c>
      <c r="C10" s="58">
        <v>23847</v>
      </c>
      <c r="D10" s="7" t="s">
        <v>15</v>
      </c>
      <c r="E10" s="41" t="s">
        <v>50</v>
      </c>
      <c r="F10" s="127">
        <v>421</v>
      </c>
      <c r="G10" s="67">
        <v>389</v>
      </c>
      <c r="H10" s="67">
        <v>365</v>
      </c>
      <c r="I10" s="67"/>
      <c r="J10" s="67"/>
      <c r="K10" s="67">
        <v>416</v>
      </c>
      <c r="L10" s="67"/>
      <c r="M10" s="128">
        <v>416</v>
      </c>
      <c r="N10" s="67">
        <v>381</v>
      </c>
      <c r="O10" s="128">
        <v>419</v>
      </c>
      <c r="P10" s="88">
        <f t="shared" si="0"/>
        <v>1256</v>
      </c>
    </row>
    <row r="11" spans="2:16" ht="15.75">
      <c r="B11" s="10" t="s">
        <v>17</v>
      </c>
      <c r="C11" s="58">
        <v>23945</v>
      </c>
      <c r="D11" s="7" t="s">
        <v>15</v>
      </c>
      <c r="E11" s="2" t="s">
        <v>69</v>
      </c>
      <c r="F11" s="67">
        <v>348</v>
      </c>
      <c r="G11" s="67"/>
      <c r="H11" s="127">
        <v>401</v>
      </c>
      <c r="I11" s="67"/>
      <c r="J11" s="67"/>
      <c r="K11" s="67"/>
      <c r="L11" s="67"/>
      <c r="M11" s="128">
        <v>375</v>
      </c>
      <c r="N11" s="128">
        <v>363</v>
      </c>
      <c r="O11" s="67"/>
      <c r="P11" s="89">
        <f t="shared" si="0"/>
        <v>1139</v>
      </c>
    </row>
    <row r="12" spans="2:16" ht="15.75">
      <c r="B12" s="10" t="s">
        <v>18</v>
      </c>
      <c r="C12" s="58">
        <v>21275</v>
      </c>
      <c r="D12" s="7" t="s">
        <v>15</v>
      </c>
      <c r="E12" s="2" t="s">
        <v>88</v>
      </c>
      <c r="F12" s="67"/>
      <c r="G12" s="67"/>
      <c r="H12" s="127">
        <v>549</v>
      </c>
      <c r="I12" s="67"/>
      <c r="J12" s="67"/>
      <c r="K12" s="67"/>
      <c r="L12" s="67"/>
      <c r="M12" s="67"/>
      <c r="N12" s="128">
        <v>546</v>
      </c>
      <c r="O12" s="67"/>
      <c r="P12" s="88">
        <f t="shared" si="0"/>
        <v>1095</v>
      </c>
    </row>
    <row r="13" spans="2:16" ht="15.75">
      <c r="B13" s="10" t="s">
        <v>19</v>
      </c>
      <c r="C13" s="33">
        <v>22846</v>
      </c>
      <c r="D13" s="7" t="s">
        <v>10</v>
      </c>
      <c r="E13" s="2" t="s">
        <v>93</v>
      </c>
      <c r="F13" s="67"/>
      <c r="G13" s="67">
        <v>326</v>
      </c>
      <c r="H13" s="128">
        <v>359</v>
      </c>
      <c r="I13" s="67"/>
      <c r="J13" s="67"/>
      <c r="K13" s="127">
        <v>376</v>
      </c>
      <c r="L13" s="67"/>
      <c r="M13" s="67"/>
      <c r="N13" s="128">
        <v>350</v>
      </c>
      <c r="O13" s="67"/>
      <c r="P13" s="89">
        <f t="shared" si="0"/>
        <v>1085</v>
      </c>
    </row>
    <row r="14" spans="2:16" ht="17.25" customHeight="1">
      <c r="B14" s="10" t="s">
        <v>20</v>
      </c>
      <c r="C14" s="109">
        <v>24534</v>
      </c>
      <c r="D14" s="110" t="s">
        <v>10</v>
      </c>
      <c r="E14" s="2" t="s">
        <v>68</v>
      </c>
      <c r="F14" s="67"/>
      <c r="G14" s="128">
        <v>497</v>
      </c>
      <c r="H14" s="127">
        <v>501</v>
      </c>
      <c r="I14" s="67"/>
      <c r="J14" s="67"/>
      <c r="K14" s="67"/>
      <c r="L14" s="67"/>
      <c r="M14" s="67"/>
      <c r="N14" s="67"/>
      <c r="O14" s="67"/>
      <c r="P14" s="89">
        <f t="shared" si="0"/>
        <v>998</v>
      </c>
    </row>
    <row r="15" spans="2:16" ht="15.75">
      <c r="B15" s="10" t="s">
        <v>21</v>
      </c>
      <c r="C15" s="58">
        <v>20427</v>
      </c>
      <c r="D15" s="7" t="s">
        <v>75</v>
      </c>
      <c r="E15" s="2" t="s">
        <v>103</v>
      </c>
      <c r="F15" s="67"/>
      <c r="G15" s="67"/>
      <c r="H15" s="67"/>
      <c r="I15" s="128">
        <v>455</v>
      </c>
      <c r="J15" s="127">
        <v>496</v>
      </c>
      <c r="K15" s="67"/>
      <c r="L15" s="67"/>
      <c r="M15" s="67"/>
      <c r="N15" s="67"/>
      <c r="O15" s="67"/>
      <c r="P15" s="88">
        <f t="shared" si="0"/>
        <v>951</v>
      </c>
    </row>
    <row r="16" spans="2:16" ht="15.75">
      <c r="B16" s="10" t="s">
        <v>22</v>
      </c>
      <c r="C16" s="72">
        <v>49023</v>
      </c>
      <c r="D16" s="135" t="s">
        <v>15</v>
      </c>
      <c r="E16" s="73" t="s">
        <v>89</v>
      </c>
      <c r="F16" s="128">
        <v>400</v>
      </c>
      <c r="G16" s="67"/>
      <c r="H16" s="127">
        <v>458</v>
      </c>
      <c r="I16" s="67"/>
      <c r="J16" s="67"/>
      <c r="K16" s="67"/>
      <c r="L16" s="67"/>
      <c r="M16" s="67"/>
      <c r="N16" s="67"/>
      <c r="O16" s="67"/>
      <c r="P16" s="89">
        <f t="shared" si="0"/>
        <v>858</v>
      </c>
    </row>
    <row r="17" spans="2:16" ht="15.75">
      <c r="B17" s="10" t="s">
        <v>23</v>
      </c>
      <c r="C17" s="58">
        <v>25114</v>
      </c>
      <c r="D17" s="7" t="s">
        <v>15</v>
      </c>
      <c r="E17" s="2" t="s">
        <v>74</v>
      </c>
      <c r="F17" s="67"/>
      <c r="G17" s="67"/>
      <c r="H17" s="67"/>
      <c r="I17" s="67"/>
      <c r="J17" s="67"/>
      <c r="K17" s="67"/>
      <c r="L17" s="67"/>
      <c r="M17" s="67"/>
      <c r="N17" s="127">
        <v>427</v>
      </c>
      <c r="O17" s="128">
        <v>412</v>
      </c>
      <c r="P17" s="90">
        <f t="shared" si="0"/>
        <v>839</v>
      </c>
    </row>
    <row r="18" spans="2:16" ht="15.75">
      <c r="B18" s="10" t="s">
        <v>28</v>
      </c>
      <c r="C18" s="58">
        <v>24559</v>
      </c>
      <c r="D18" s="33" t="s">
        <v>15</v>
      </c>
      <c r="E18" s="2" t="s">
        <v>51</v>
      </c>
      <c r="F18" s="67"/>
      <c r="G18" s="127">
        <v>417</v>
      </c>
      <c r="H18" s="67"/>
      <c r="I18" s="67"/>
      <c r="J18" s="67"/>
      <c r="K18" s="67"/>
      <c r="L18" s="67"/>
      <c r="M18" s="67"/>
      <c r="N18" s="128">
        <v>392</v>
      </c>
      <c r="O18" s="67"/>
      <c r="P18" s="90">
        <f t="shared" si="0"/>
        <v>809</v>
      </c>
    </row>
    <row r="19" spans="2:16" s="34" customFormat="1" ht="15.75">
      <c r="B19" s="10" t="s">
        <v>29</v>
      </c>
      <c r="C19" s="66">
        <v>12043</v>
      </c>
      <c r="D19" s="72" t="s">
        <v>15</v>
      </c>
      <c r="E19" s="73" t="s">
        <v>63</v>
      </c>
      <c r="F19" s="67"/>
      <c r="G19" s="67"/>
      <c r="H19" s="67"/>
      <c r="I19" s="67"/>
      <c r="J19" s="67"/>
      <c r="K19" s="128">
        <v>378</v>
      </c>
      <c r="L19" s="67"/>
      <c r="M19" s="67"/>
      <c r="N19" s="127">
        <v>340</v>
      </c>
      <c r="O19" s="67"/>
      <c r="P19" s="90">
        <f t="shared" si="0"/>
        <v>718</v>
      </c>
    </row>
    <row r="20" spans="2:16" s="34" customFormat="1" ht="15.75">
      <c r="B20" s="10" t="s">
        <v>65</v>
      </c>
      <c r="C20" s="109">
        <v>24819</v>
      </c>
      <c r="D20" s="33" t="s">
        <v>15</v>
      </c>
      <c r="E20" s="2" t="s">
        <v>107</v>
      </c>
      <c r="F20" s="67"/>
      <c r="G20" s="67"/>
      <c r="H20" s="67"/>
      <c r="I20" s="67"/>
      <c r="J20" s="67"/>
      <c r="K20" s="128">
        <v>275</v>
      </c>
      <c r="L20" s="67"/>
      <c r="M20" s="67"/>
      <c r="N20" s="127">
        <v>369</v>
      </c>
      <c r="O20" s="67"/>
      <c r="P20" s="91">
        <f t="shared" si="0"/>
        <v>644</v>
      </c>
    </row>
    <row r="21" spans="2:16" s="34" customFormat="1" ht="15.75">
      <c r="B21" s="10" t="s">
        <v>31</v>
      </c>
      <c r="C21" s="58">
        <v>21060</v>
      </c>
      <c r="D21" s="33" t="s">
        <v>15</v>
      </c>
      <c r="E21" s="2" t="s">
        <v>59</v>
      </c>
      <c r="F21" s="128">
        <v>265</v>
      </c>
      <c r="G21" s="67"/>
      <c r="H21" s="67"/>
      <c r="I21" s="67"/>
      <c r="J21" s="67"/>
      <c r="K21" s="67"/>
      <c r="L21" s="67"/>
      <c r="M21" s="67"/>
      <c r="N21" s="127">
        <v>296</v>
      </c>
      <c r="O21" s="67"/>
      <c r="P21" s="91">
        <f t="shared" si="0"/>
        <v>561</v>
      </c>
    </row>
    <row r="22" spans="2:16" s="34" customFormat="1" ht="15.75">
      <c r="B22" s="111" t="s">
        <v>33</v>
      </c>
      <c r="C22" s="58">
        <v>22135</v>
      </c>
      <c r="D22" s="33" t="s">
        <v>10</v>
      </c>
      <c r="E22" s="2" t="s">
        <v>117</v>
      </c>
      <c r="F22" s="67"/>
      <c r="G22" s="67"/>
      <c r="H22" s="67"/>
      <c r="I22" s="67"/>
      <c r="J22" s="67"/>
      <c r="K22" s="67"/>
      <c r="L22" s="67"/>
      <c r="M22" s="67"/>
      <c r="N22" s="127">
        <v>540</v>
      </c>
      <c r="O22" s="67"/>
      <c r="P22" s="90">
        <f t="shared" si="0"/>
        <v>540</v>
      </c>
    </row>
    <row r="23" spans="2:16" s="34" customFormat="1" ht="15.75">
      <c r="B23" s="111" t="s">
        <v>34</v>
      </c>
      <c r="C23" s="58">
        <v>23560</v>
      </c>
      <c r="D23" s="33" t="s">
        <v>10</v>
      </c>
      <c r="E23" s="2" t="s">
        <v>125</v>
      </c>
      <c r="F23" s="67"/>
      <c r="G23" s="67"/>
      <c r="H23" s="67"/>
      <c r="I23" s="67"/>
      <c r="J23" s="67"/>
      <c r="K23" s="67"/>
      <c r="L23" s="67"/>
      <c r="M23" s="67"/>
      <c r="N23" s="127">
        <v>522</v>
      </c>
      <c r="O23" s="67"/>
      <c r="P23" s="90">
        <f t="shared" si="0"/>
        <v>522</v>
      </c>
    </row>
    <row r="24" spans="2:16" s="34" customFormat="1" ht="15.75">
      <c r="B24" s="111" t="s">
        <v>76</v>
      </c>
      <c r="C24" s="58">
        <v>18271</v>
      </c>
      <c r="D24" s="7" t="s">
        <v>10</v>
      </c>
      <c r="E24" s="2" t="s">
        <v>111</v>
      </c>
      <c r="F24" s="67"/>
      <c r="G24" s="67"/>
      <c r="H24" s="67"/>
      <c r="I24" s="67"/>
      <c r="J24" s="67"/>
      <c r="K24" s="67"/>
      <c r="L24" s="67"/>
      <c r="M24" s="67"/>
      <c r="N24" s="127">
        <v>502</v>
      </c>
      <c r="O24" s="67"/>
      <c r="P24" s="90">
        <f t="shared" si="0"/>
        <v>502</v>
      </c>
    </row>
    <row r="25" spans="2:16" s="34" customFormat="1" ht="15.75">
      <c r="B25" s="111" t="s">
        <v>77</v>
      </c>
      <c r="C25" s="109">
        <v>24540</v>
      </c>
      <c r="D25" s="33" t="s">
        <v>15</v>
      </c>
      <c r="E25" s="2" t="s">
        <v>108</v>
      </c>
      <c r="F25" s="67"/>
      <c r="G25" s="67"/>
      <c r="H25" s="67"/>
      <c r="I25" s="67"/>
      <c r="J25" s="67"/>
      <c r="K25" s="127">
        <v>497</v>
      </c>
      <c r="L25" s="67"/>
      <c r="M25" s="67"/>
      <c r="N25" s="67"/>
      <c r="O25" s="67"/>
      <c r="P25" s="91">
        <f t="shared" si="0"/>
        <v>497</v>
      </c>
    </row>
    <row r="26" spans="2:16" s="34" customFormat="1" ht="15.75">
      <c r="B26" s="111" t="s">
        <v>78</v>
      </c>
      <c r="C26" s="58">
        <v>24277</v>
      </c>
      <c r="D26" s="33" t="s">
        <v>15</v>
      </c>
      <c r="E26" s="2" t="s">
        <v>58</v>
      </c>
      <c r="F26" s="67"/>
      <c r="G26" s="67"/>
      <c r="H26" s="67"/>
      <c r="I26" s="67"/>
      <c r="J26" s="67"/>
      <c r="K26" s="67"/>
      <c r="L26" s="67"/>
      <c r="M26" s="67"/>
      <c r="N26" s="67"/>
      <c r="O26" s="127">
        <v>487</v>
      </c>
      <c r="P26" s="91">
        <f t="shared" si="0"/>
        <v>487</v>
      </c>
    </row>
    <row r="27" spans="2:16" s="112" customFormat="1" ht="15.75">
      <c r="B27" s="111" t="s">
        <v>79</v>
      </c>
      <c r="C27" s="58">
        <v>19730</v>
      </c>
      <c r="D27" s="7" t="s">
        <v>10</v>
      </c>
      <c r="E27" s="2" t="s">
        <v>109</v>
      </c>
      <c r="F27" s="67"/>
      <c r="G27" s="67"/>
      <c r="H27" s="67"/>
      <c r="I27" s="67"/>
      <c r="J27" s="67"/>
      <c r="K27" s="67"/>
      <c r="L27" s="67"/>
      <c r="M27" s="67"/>
      <c r="N27" s="127">
        <v>479</v>
      </c>
      <c r="O27" s="67"/>
      <c r="P27" s="90">
        <f t="shared" si="0"/>
        <v>479</v>
      </c>
    </row>
    <row r="28" spans="2:16" s="112" customFormat="1" ht="15.75">
      <c r="B28" s="111" t="s">
        <v>80</v>
      </c>
      <c r="C28" s="58">
        <v>22811</v>
      </c>
      <c r="D28" s="7" t="s">
        <v>10</v>
      </c>
      <c r="E28" s="2" t="s">
        <v>30</v>
      </c>
      <c r="F28" s="67"/>
      <c r="G28" s="67"/>
      <c r="H28" s="67"/>
      <c r="I28" s="67"/>
      <c r="J28" s="67"/>
      <c r="K28" s="127">
        <v>447</v>
      </c>
      <c r="L28" s="67"/>
      <c r="M28" s="67"/>
      <c r="N28" s="67"/>
      <c r="O28" s="67"/>
      <c r="P28" s="90">
        <f t="shared" si="0"/>
        <v>447</v>
      </c>
    </row>
    <row r="29" spans="2:16" s="112" customFormat="1" ht="15.75">
      <c r="B29" s="111" t="s">
        <v>83</v>
      </c>
      <c r="C29" s="58">
        <v>24519</v>
      </c>
      <c r="D29" s="7" t="s">
        <v>75</v>
      </c>
      <c r="E29" s="2" t="s">
        <v>128</v>
      </c>
      <c r="F29" s="67"/>
      <c r="G29" s="67"/>
      <c r="H29" s="67"/>
      <c r="I29" s="67"/>
      <c r="J29" s="67"/>
      <c r="K29" s="67"/>
      <c r="L29" s="67"/>
      <c r="M29" s="67"/>
      <c r="N29" s="67"/>
      <c r="O29" s="127">
        <v>393</v>
      </c>
      <c r="P29" s="90">
        <f t="shared" si="0"/>
        <v>393</v>
      </c>
    </row>
    <row r="30" spans="2:16" s="34" customFormat="1" ht="15.75">
      <c r="B30" s="111" t="s">
        <v>84</v>
      </c>
      <c r="C30" s="58">
        <v>23386</v>
      </c>
      <c r="D30" s="7" t="s">
        <v>15</v>
      </c>
      <c r="E30" s="2" t="s">
        <v>52</v>
      </c>
      <c r="F30" s="67"/>
      <c r="G30" s="67"/>
      <c r="H30" s="67"/>
      <c r="I30" s="67"/>
      <c r="J30" s="67"/>
      <c r="K30" s="127">
        <v>391</v>
      </c>
      <c r="L30" s="67"/>
      <c r="M30" s="67"/>
      <c r="N30" s="67"/>
      <c r="O30" s="67"/>
      <c r="P30" s="90">
        <f t="shared" si="0"/>
        <v>391</v>
      </c>
    </row>
    <row r="31" spans="2:16" s="34" customFormat="1" ht="15.75">
      <c r="B31" s="111" t="s">
        <v>85</v>
      </c>
      <c r="C31" s="58">
        <v>17033</v>
      </c>
      <c r="D31" s="7" t="s">
        <v>15</v>
      </c>
      <c r="E31" s="2" t="s">
        <v>60</v>
      </c>
      <c r="F31" s="67"/>
      <c r="G31" s="67"/>
      <c r="H31" s="67"/>
      <c r="I31" s="67"/>
      <c r="J31" s="67"/>
      <c r="K31" s="67"/>
      <c r="L31" s="67"/>
      <c r="M31" s="67"/>
      <c r="N31" s="127">
        <v>219</v>
      </c>
      <c r="O31" s="67"/>
      <c r="P31" s="90">
        <f t="shared" si="0"/>
        <v>219</v>
      </c>
    </row>
    <row r="32" spans="3:16" s="31" customFormat="1" ht="15.75">
      <c r="C32" s="98"/>
      <c r="D32" s="98"/>
      <c r="E32" s="98"/>
      <c r="F32" s="61"/>
      <c r="G32" s="61"/>
      <c r="H32" s="61"/>
      <c r="I32" s="61"/>
      <c r="J32" s="61"/>
      <c r="K32" s="61"/>
      <c r="L32" s="61"/>
      <c r="M32" s="61"/>
      <c r="N32" s="61"/>
      <c r="O32" s="5"/>
      <c r="P32" s="169"/>
    </row>
    <row r="33" spans="3:16" s="31" customFormat="1" ht="15.75">
      <c r="C33" s="98"/>
      <c r="D33" s="98"/>
      <c r="E33" s="98"/>
      <c r="F33" s="61"/>
      <c r="G33" s="61"/>
      <c r="H33" s="61"/>
      <c r="I33" s="61"/>
      <c r="J33" s="61"/>
      <c r="K33" s="61"/>
      <c r="L33" s="61"/>
      <c r="M33" s="61"/>
      <c r="N33" s="61"/>
      <c r="O33" s="5"/>
      <c r="P33" s="169"/>
    </row>
  </sheetData>
  <sheetProtection/>
  <mergeCells count="2">
    <mergeCell ref="B1:P1"/>
    <mergeCell ref="B2:P2"/>
  </mergeCells>
  <printOptions horizontalCentered="1" verticalCentered="1"/>
  <pageMargins left="0.15748031496062992" right="0.15748031496062992" top="0.1968503937007874" bottom="0.31496062992125984" header="0.15748031496062992" footer="0.11811023622047245"/>
  <pageSetup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80" zoomScaleNormal="80" zoomScalePageLayoutView="0" workbookViewId="0" topLeftCell="A1">
      <selection activeCell="G15" sqref="G15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00390625" style="0" customWidth="1"/>
    <col min="4" max="4" width="11.8515625" style="0" bestFit="1" customWidth="1"/>
    <col min="5" max="5" width="33.57421875" style="0" customWidth="1"/>
    <col min="6" max="11" width="13.421875" style="5" customWidth="1"/>
    <col min="12" max="12" width="13.421875" style="4" bestFit="1" customWidth="1"/>
    <col min="13" max="13" width="8.00390625" style="29" bestFit="1" customWidth="1"/>
  </cols>
  <sheetData>
    <row r="1" spans="2:13" ht="93.75" customHeight="1" thickBot="1">
      <c r="B1" s="179" t="s">
        <v>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2:13" ht="18.75">
      <c r="B2" s="174" t="s">
        <v>44</v>
      </c>
      <c r="C2" s="175"/>
      <c r="D2" s="176"/>
      <c r="E2" s="176"/>
      <c r="F2" s="176"/>
      <c r="G2" s="176"/>
      <c r="H2" s="176"/>
      <c r="I2" s="176"/>
      <c r="J2" s="176"/>
      <c r="K2" s="176"/>
      <c r="L2" s="176"/>
      <c r="M2" s="178"/>
    </row>
    <row r="3" spans="1:13" s="25" customFormat="1" ht="15.75">
      <c r="A3" s="16"/>
      <c r="B3" s="45"/>
      <c r="C3" s="99"/>
      <c r="D3" s="46"/>
      <c r="E3" s="46"/>
      <c r="F3" s="129">
        <v>43807</v>
      </c>
      <c r="G3" s="129">
        <v>43512</v>
      </c>
      <c r="H3" s="129">
        <v>44045</v>
      </c>
      <c r="I3" s="129">
        <v>44080</v>
      </c>
      <c r="J3" s="129">
        <v>44092</v>
      </c>
      <c r="K3" s="129">
        <v>44171</v>
      </c>
      <c r="L3" s="129">
        <v>44255</v>
      </c>
      <c r="M3" s="47"/>
    </row>
    <row r="4" spans="2:13" s="13" customFormat="1" ht="30.75" thickBot="1">
      <c r="B4" s="48" t="s">
        <v>1</v>
      </c>
      <c r="C4" s="100" t="s">
        <v>70</v>
      </c>
      <c r="D4" s="44" t="s">
        <v>2</v>
      </c>
      <c r="E4" s="49" t="s">
        <v>0</v>
      </c>
      <c r="F4" s="130" t="s">
        <v>35</v>
      </c>
      <c r="G4" s="130" t="s">
        <v>35</v>
      </c>
      <c r="H4" s="141" t="s">
        <v>102</v>
      </c>
      <c r="I4" s="141" t="s">
        <v>36</v>
      </c>
      <c r="J4" s="141" t="s">
        <v>49</v>
      </c>
      <c r="K4" s="141" t="s">
        <v>35</v>
      </c>
      <c r="L4" s="141" t="s">
        <v>35</v>
      </c>
      <c r="M4" s="50" t="s">
        <v>45</v>
      </c>
    </row>
    <row r="5" spans="2:13" ht="19.5" customHeight="1">
      <c r="B5" s="51" t="s">
        <v>3</v>
      </c>
      <c r="C5" s="36">
        <v>22135</v>
      </c>
      <c r="D5" s="38" t="s">
        <v>10</v>
      </c>
      <c r="E5" s="126" t="s">
        <v>117</v>
      </c>
      <c r="F5" s="33">
        <v>566</v>
      </c>
      <c r="G5" s="131">
        <v>572</v>
      </c>
      <c r="H5" s="33">
        <v>567</v>
      </c>
      <c r="I5" s="33">
        <v>571</v>
      </c>
      <c r="J5" s="132">
        <v>574</v>
      </c>
      <c r="K5" s="131">
        <v>573</v>
      </c>
      <c r="L5" s="33">
        <v>569</v>
      </c>
      <c r="M5" s="52">
        <f>IF(COUNT(F5:L5)&gt;2,LARGE(F5:L5,1)+LARGE(F5:L5,2)+LARGE(F5:L5,3),SUM(F5:L5))</f>
        <v>1719</v>
      </c>
    </row>
    <row r="6" spans="2:13" ht="19.5" customHeight="1">
      <c r="B6" s="53" t="s">
        <v>4</v>
      </c>
      <c r="C6" s="37">
        <v>23560</v>
      </c>
      <c r="D6" s="33" t="s">
        <v>10</v>
      </c>
      <c r="E6" s="2" t="s">
        <v>125</v>
      </c>
      <c r="F6" s="33"/>
      <c r="G6" s="33"/>
      <c r="H6" s="131">
        <v>545</v>
      </c>
      <c r="I6" s="131">
        <v>536</v>
      </c>
      <c r="J6" s="132">
        <v>561</v>
      </c>
      <c r="K6" s="33"/>
      <c r="L6" s="33"/>
      <c r="M6" s="52">
        <f>IF(COUNT(F6:L6)&gt;2,LARGE(F6:L6,1)+LARGE(F6:L6,2)+LARGE(F6:L6,3),SUM(F6:L6))</f>
        <v>1642</v>
      </c>
    </row>
    <row r="7" spans="2:13" ht="15.75">
      <c r="B7" s="53" t="s">
        <v>5</v>
      </c>
      <c r="C7" s="37">
        <v>13908</v>
      </c>
      <c r="D7" s="170" t="s">
        <v>10</v>
      </c>
      <c r="E7" s="171" t="s">
        <v>13</v>
      </c>
      <c r="F7" s="33"/>
      <c r="G7" s="33"/>
      <c r="H7" s="131">
        <v>546</v>
      </c>
      <c r="I7" s="132">
        <v>547</v>
      </c>
      <c r="J7" s="131">
        <v>497</v>
      </c>
      <c r="K7" s="33"/>
      <c r="L7" s="33"/>
      <c r="M7" s="63">
        <f>IF(COUNT(F7:L7)&gt;2,LARGE(F7:L7,1)+LARGE(F7:L7,2)+LARGE(F7:L7,3),SUM(F7:L7))</f>
        <v>1590</v>
      </c>
    </row>
    <row r="8" spans="2:13" s="98" customFormat="1" ht="15.75">
      <c r="B8" s="78" t="s">
        <v>6</v>
      </c>
      <c r="C8" s="37">
        <v>24601</v>
      </c>
      <c r="D8" s="33" t="s">
        <v>10</v>
      </c>
      <c r="E8" s="41" t="s">
        <v>73</v>
      </c>
      <c r="F8" s="132">
        <v>370</v>
      </c>
      <c r="G8" s="33"/>
      <c r="H8" s="33"/>
      <c r="I8" s="33"/>
      <c r="J8" s="33"/>
      <c r="K8" s="33"/>
      <c r="L8" s="33"/>
      <c r="M8" s="63">
        <f>IF(COUNT(F8:L8)&gt;2,LARGE(F8:L8,1)+LARGE(F8:L8,2)+LARGE(F8:L8,3),SUM(F8:L8))</f>
        <v>370</v>
      </c>
    </row>
  </sheetData>
  <sheetProtection/>
  <mergeCells count="2">
    <mergeCell ref="B1:M1"/>
    <mergeCell ref="B2:M2"/>
  </mergeCells>
  <printOptions horizontalCentered="1" verticalCentered="1"/>
  <pageMargins left="0.1968503937007874" right="0.1968503937007874" top="0.2362204724409449" bottom="0.35433070866141736" header="0.15748031496062992" footer="0.11811023622047245"/>
  <pageSetup fitToHeight="1" fitToWidth="1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0"/>
  <sheetViews>
    <sheetView zoomScale="85" zoomScaleNormal="85" zoomScalePageLayoutView="0" workbookViewId="0" topLeftCell="A2">
      <selection activeCell="K8" sqref="K8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4.57421875" style="0" customWidth="1"/>
    <col min="4" max="4" width="12.7109375" style="1" bestFit="1" customWidth="1"/>
    <col min="5" max="5" width="37.00390625" style="0" bestFit="1" customWidth="1"/>
    <col min="6" max="6" width="12.8515625" style="5" customWidth="1"/>
    <col min="7" max="7" width="17.28125" style="5" customWidth="1"/>
    <col min="8" max="8" width="12.8515625" style="5" customWidth="1"/>
    <col min="9" max="9" width="14.140625" style="5" customWidth="1"/>
    <col min="10" max="11" width="13.140625" style="5" customWidth="1"/>
    <col min="12" max="12" width="12.7109375" style="5" customWidth="1"/>
    <col min="13" max="13" width="8.00390625" style="29" bestFit="1" customWidth="1"/>
    <col min="16" max="16" width="75.00390625" style="0" bestFit="1" customWidth="1"/>
  </cols>
  <sheetData>
    <row r="1" spans="2:13" ht="93.75" customHeight="1" thickBot="1">
      <c r="B1" s="179" t="s">
        <v>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2:13" ht="20.25" customHeight="1">
      <c r="B2" s="174" t="s">
        <v>42</v>
      </c>
      <c r="C2" s="175"/>
      <c r="D2" s="176"/>
      <c r="E2" s="176"/>
      <c r="F2" s="176"/>
      <c r="G2" s="176"/>
      <c r="H2" s="176"/>
      <c r="I2" s="176"/>
      <c r="J2" s="176"/>
      <c r="K2" s="176"/>
      <c r="L2" s="176"/>
      <c r="M2" s="178"/>
    </row>
    <row r="3" spans="2:13" s="16" customFormat="1" ht="15.75">
      <c r="B3" s="45"/>
      <c r="C3" s="99"/>
      <c r="D3" s="46"/>
      <c r="E3" s="46"/>
      <c r="F3" s="43">
        <v>43793</v>
      </c>
      <c r="G3" s="43" t="s">
        <v>96</v>
      </c>
      <c r="H3" s="43">
        <v>44031</v>
      </c>
      <c r="I3" s="43">
        <v>44115</v>
      </c>
      <c r="J3" s="43">
        <v>44136</v>
      </c>
      <c r="K3" s="43">
        <v>44178</v>
      </c>
      <c r="L3" s="43">
        <v>44234</v>
      </c>
      <c r="M3" s="26"/>
    </row>
    <row r="4" spans="2:13" s="13" customFormat="1" ht="16.5" thickBot="1">
      <c r="B4" s="48" t="s">
        <v>1</v>
      </c>
      <c r="C4" s="100" t="s">
        <v>66</v>
      </c>
      <c r="D4" s="44" t="s">
        <v>2</v>
      </c>
      <c r="E4" s="49" t="s">
        <v>0</v>
      </c>
      <c r="F4" s="59" t="s">
        <v>35</v>
      </c>
      <c r="G4" s="138">
        <v>43877</v>
      </c>
      <c r="H4" s="138" t="s">
        <v>35</v>
      </c>
      <c r="I4" s="138" t="s">
        <v>49</v>
      </c>
      <c r="J4" s="138" t="s">
        <v>54</v>
      </c>
      <c r="K4" s="138" t="s">
        <v>35</v>
      </c>
      <c r="L4" s="138" t="s">
        <v>35</v>
      </c>
      <c r="M4" s="27" t="s">
        <v>45</v>
      </c>
    </row>
    <row r="5" spans="2:13" ht="19.5" customHeight="1">
      <c r="B5" s="77" t="s">
        <v>3</v>
      </c>
      <c r="C5" s="172">
        <v>22135</v>
      </c>
      <c r="D5" s="172" t="s">
        <v>10</v>
      </c>
      <c r="E5" s="126" t="s">
        <v>117</v>
      </c>
      <c r="F5" s="69"/>
      <c r="G5" s="69"/>
      <c r="H5" s="118">
        <v>567</v>
      </c>
      <c r="I5" s="69"/>
      <c r="J5" s="118">
        <v>564</v>
      </c>
      <c r="K5" s="69"/>
      <c r="L5" s="119">
        <v>570</v>
      </c>
      <c r="M5" s="28">
        <f aca="true" t="shared" si="0" ref="M5:M20">IF(COUNT(F5:L5)&gt;2,LARGE(F5:L5,1)+LARGE(F5:L5,2)+LARGE(F5:L5,3),SUM(F5:L5))</f>
        <v>1701</v>
      </c>
    </row>
    <row r="6" spans="2:13" ht="19.5" customHeight="1">
      <c r="B6" s="78" t="s">
        <v>4</v>
      </c>
      <c r="C6" s="68">
        <v>23560</v>
      </c>
      <c r="D6" s="68" t="s">
        <v>10</v>
      </c>
      <c r="E6" s="2" t="s">
        <v>125</v>
      </c>
      <c r="F6" s="62"/>
      <c r="G6" s="121">
        <v>551</v>
      </c>
      <c r="H6" s="122">
        <v>557</v>
      </c>
      <c r="I6" s="62"/>
      <c r="J6" s="121">
        <v>554</v>
      </c>
      <c r="K6" s="62"/>
      <c r="L6" s="62"/>
      <c r="M6" s="28">
        <f t="shared" si="0"/>
        <v>1662</v>
      </c>
    </row>
    <row r="7" spans="2:13" ht="19.5" customHeight="1">
      <c r="B7" s="78" t="s">
        <v>5</v>
      </c>
      <c r="C7" s="75">
        <v>23847</v>
      </c>
      <c r="D7" s="75" t="s">
        <v>11</v>
      </c>
      <c r="E7" s="76" t="s">
        <v>46</v>
      </c>
      <c r="F7" s="37"/>
      <c r="G7" s="37">
        <v>371</v>
      </c>
      <c r="H7" s="125">
        <v>427</v>
      </c>
      <c r="I7" s="37"/>
      <c r="J7" s="37">
        <v>331</v>
      </c>
      <c r="K7" s="124">
        <v>415</v>
      </c>
      <c r="L7" s="124">
        <v>373</v>
      </c>
      <c r="M7" s="28">
        <f t="shared" si="0"/>
        <v>1215</v>
      </c>
    </row>
    <row r="8" spans="2:13" ht="19.5" customHeight="1">
      <c r="B8" s="78" t="s">
        <v>6</v>
      </c>
      <c r="C8" s="33">
        <v>21274</v>
      </c>
      <c r="D8" s="75" t="s">
        <v>10</v>
      </c>
      <c r="E8" s="76" t="s">
        <v>57</v>
      </c>
      <c r="F8" s="62"/>
      <c r="G8" s="62"/>
      <c r="H8" s="122">
        <v>552</v>
      </c>
      <c r="I8" s="62"/>
      <c r="J8" s="121">
        <v>545</v>
      </c>
      <c r="K8" s="62"/>
      <c r="L8" s="62"/>
      <c r="M8" s="28">
        <f t="shared" si="0"/>
        <v>1097</v>
      </c>
    </row>
    <row r="9" spans="2:13" ht="19.5" customHeight="1">
      <c r="B9" s="78" t="s">
        <v>7</v>
      </c>
      <c r="C9" s="68">
        <v>18271</v>
      </c>
      <c r="D9" s="68" t="s">
        <v>10</v>
      </c>
      <c r="E9" s="2" t="s">
        <v>97</v>
      </c>
      <c r="F9" s="62"/>
      <c r="G9" s="122">
        <v>421</v>
      </c>
      <c r="H9" s="121">
        <v>406</v>
      </c>
      <c r="I9" s="62"/>
      <c r="J9" s="62"/>
      <c r="K9" s="62"/>
      <c r="L9" s="62"/>
      <c r="M9" s="40">
        <f t="shared" si="0"/>
        <v>827</v>
      </c>
    </row>
    <row r="10" spans="2:13" ht="18.75">
      <c r="B10" s="81" t="s">
        <v>8</v>
      </c>
      <c r="C10" s="68">
        <v>25114</v>
      </c>
      <c r="D10" s="68" t="s">
        <v>11</v>
      </c>
      <c r="E10" s="2" t="s">
        <v>74</v>
      </c>
      <c r="F10" s="62"/>
      <c r="G10" s="62"/>
      <c r="H10" s="121">
        <v>290</v>
      </c>
      <c r="I10" s="62"/>
      <c r="J10" s="62"/>
      <c r="K10" s="62"/>
      <c r="L10" s="122">
        <v>402</v>
      </c>
      <c r="M10" s="40">
        <f t="shared" si="0"/>
        <v>692</v>
      </c>
    </row>
    <row r="11" spans="2:13" ht="18.75">
      <c r="B11" s="81" t="s">
        <v>17</v>
      </c>
      <c r="C11" s="68">
        <v>23522</v>
      </c>
      <c r="D11" s="68" t="s">
        <v>10</v>
      </c>
      <c r="E11" s="2" t="s">
        <v>118</v>
      </c>
      <c r="F11" s="62"/>
      <c r="G11" s="62"/>
      <c r="H11" s="62"/>
      <c r="I11" s="62"/>
      <c r="J11" s="122">
        <v>566</v>
      </c>
      <c r="K11" s="62"/>
      <c r="L11" s="62"/>
      <c r="M11" s="40">
        <f t="shared" si="0"/>
        <v>566</v>
      </c>
    </row>
    <row r="12" spans="2:13" ht="18.75">
      <c r="B12" s="81" t="s">
        <v>18</v>
      </c>
      <c r="C12" s="68">
        <v>13908</v>
      </c>
      <c r="D12" s="68" t="s">
        <v>10</v>
      </c>
      <c r="E12" s="2" t="s">
        <v>13</v>
      </c>
      <c r="F12" s="62"/>
      <c r="G12" s="62"/>
      <c r="H12" s="62"/>
      <c r="I12" s="122">
        <v>536</v>
      </c>
      <c r="J12" s="62"/>
      <c r="K12" s="62"/>
      <c r="L12" s="62"/>
      <c r="M12" s="40">
        <f t="shared" si="0"/>
        <v>536</v>
      </c>
    </row>
    <row r="13" spans="2:13" ht="18.75">
      <c r="B13" s="81" t="s">
        <v>19</v>
      </c>
      <c r="C13" s="33">
        <v>21275</v>
      </c>
      <c r="D13" s="75" t="s">
        <v>11</v>
      </c>
      <c r="E13" s="2" t="s">
        <v>53</v>
      </c>
      <c r="F13" s="62"/>
      <c r="G13" s="62"/>
      <c r="H13" s="122">
        <v>526</v>
      </c>
      <c r="I13" s="62"/>
      <c r="J13" s="62"/>
      <c r="K13" s="62"/>
      <c r="L13" s="62"/>
      <c r="M13" s="40">
        <f t="shared" si="0"/>
        <v>526</v>
      </c>
    </row>
    <row r="14" spans="2:13" ht="18.75">
      <c r="B14" s="101" t="s">
        <v>20</v>
      </c>
      <c r="C14" s="68">
        <v>24157</v>
      </c>
      <c r="D14" s="75" t="s">
        <v>10</v>
      </c>
      <c r="E14" s="2" t="s">
        <v>61</v>
      </c>
      <c r="F14" s="62"/>
      <c r="G14" s="62"/>
      <c r="H14" s="122">
        <v>471</v>
      </c>
      <c r="I14" s="62"/>
      <c r="J14" s="62"/>
      <c r="K14" s="62"/>
      <c r="L14" s="62"/>
      <c r="M14" s="40">
        <f t="shared" si="0"/>
        <v>471</v>
      </c>
    </row>
    <row r="15" spans="2:13" s="98" customFormat="1" ht="18.75">
      <c r="B15" s="81" t="s">
        <v>21</v>
      </c>
      <c r="C15" s="68">
        <v>24534</v>
      </c>
      <c r="D15" s="68" t="s">
        <v>10</v>
      </c>
      <c r="E15" s="2" t="s">
        <v>68</v>
      </c>
      <c r="F15" s="62"/>
      <c r="G15" s="62"/>
      <c r="H15" s="122">
        <v>459</v>
      </c>
      <c r="I15" s="62"/>
      <c r="J15" s="62"/>
      <c r="K15" s="62"/>
      <c r="L15" s="62"/>
      <c r="M15" s="40">
        <f t="shared" si="0"/>
        <v>459</v>
      </c>
    </row>
    <row r="16" spans="2:13" s="98" customFormat="1" ht="18.75">
      <c r="B16" s="81" t="s">
        <v>22</v>
      </c>
      <c r="C16" s="68">
        <v>15069</v>
      </c>
      <c r="D16" s="68" t="s">
        <v>11</v>
      </c>
      <c r="E16" s="2" t="s">
        <v>12</v>
      </c>
      <c r="F16" s="62"/>
      <c r="G16" s="62"/>
      <c r="H16" s="122">
        <v>440</v>
      </c>
      <c r="I16" s="62"/>
      <c r="J16" s="62"/>
      <c r="K16" s="62"/>
      <c r="L16" s="62"/>
      <c r="M16" s="40">
        <f t="shared" si="0"/>
        <v>440</v>
      </c>
    </row>
    <row r="17" spans="2:13" s="98" customFormat="1" ht="18.75">
      <c r="B17" s="81" t="s">
        <v>23</v>
      </c>
      <c r="C17" s="68">
        <v>19730</v>
      </c>
      <c r="D17" s="68" t="s">
        <v>10</v>
      </c>
      <c r="E17" s="2" t="s">
        <v>101</v>
      </c>
      <c r="F17" s="62"/>
      <c r="G17" s="122">
        <v>402</v>
      </c>
      <c r="H17" s="62"/>
      <c r="I17" s="62"/>
      <c r="J17" s="62"/>
      <c r="K17" s="62"/>
      <c r="L17" s="62"/>
      <c r="M17" s="40">
        <f t="shared" si="0"/>
        <v>402</v>
      </c>
    </row>
    <row r="18" spans="2:13" s="98" customFormat="1" ht="18.75">
      <c r="B18" s="81" t="s">
        <v>28</v>
      </c>
      <c r="C18" s="68">
        <v>17033</v>
      </c>
      <c r="D18" s="75" t="s">
        <v>11</v>
      </c>
      <c r="E18" s="2" t="s">
        <v>60</v>
      </c>
      <c r="F18" s="62"/>
      <c r="G18" s="122">
        <v>361</v>
      </c>
      <c r="H18" s="62"/>
      <c r="I18" s="62"/>
      <c r="J18" s="62"/>
      <c r="K18" s="62"/>
      <c r="L18" s="62"/>
      <c r="M18" s="40">
        <f t="shared" si="0"/>
        <v>361</v>
      </c>
    </row>
    <row r="19" spans="2:13" s="98" customFormat="1" ht="18.75">
      <c r="B19" s="81" t="s">
        <v>29</v>
      </c>
      <c r="C19" s="33">
        <v>12043</v>
      </c>
      <c r="D19" s="7" t="s">
        <v>11</v>
      </c>
      <c r="E19" s="2" t="s">
        <v>63</v>
      </c>
      <c r="F19" s="123">
        <v>329</v>
      </c>
      <c r="G19" s="120"/>
      <c r="H19" s="120"/>
      <c r="I19" s="120"/>
      <c r="J19" s="120"/>
      <c r="K19" s="120"/>
      <c r="L19" s="120"/>
      <c r="M19" s="40">
        <f t="shared" si="0"/>
        <v>329</v>
      </c>
    </row>
    <row r="20" spans="2:13" s="98" customFormat="1" ht="18.75">
      <c r="B20" s="81" t="s">
        <v>65</v>
      </c>
      <c r="C20" s="33">
        <v>7519</v>
      </c>
      <c r="D20" s="7" t="s">
        <v>16</v>
      </c>
      <c r="E20" s="2" t="s">
        <v>32</v>
      </c>
      <c r="F20" s="120"/>
      <c r="G20" s="120"/>
      <c r="H20" s="120"/>
      <c r="I20" s="120"/>
      <c r="J20" s="120"/>
      <c r="K20" s="123">
        <v>105</v>
      </c>
      <c r="L20" s="120"/>
      <c r="M20" s="40">
        <f t="shared" si="0"/>
        <v>105</v>
      </c>
    </row>
  </sheetData>
  <sheetProtection/>
  <mergeCells count="2">
    <mergeCell ref="B1:M1"/>
    <mergeCell ref="B2:M2"/>
  </mergeCells>
  <printOptions horizontalCentered="1" verticalCentered="1"/>
  <pageMargins left="0.13" right="0.15748031496062992" top="0.2755905511811024" bottom="0.31496062992125984" header="0.15748031496062992" footer="0.07874015748031496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8"/>
  <sheetViews>
    <sheetView zoomScale="85" zoomScaleNormal="85" zoomScalePageLayoutView="0" workbookViewId="0" topLeftCell="A1">
      <selection activeCell="I15" sqref="I15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28125" style="97" customWidth="1"/>
    <col min="4" max="4" width="12.28125" style="0" bestFit="1" customWidth="1"/>
    <col min="5" max="5" width="41.28125" style="0" bestFit="1" customWidth="1"/>
    <col min="6" max="10" width="12.57421875" style="5" customWidth="1"/>
    <col min="11" max="11" width="14.28125" style="4" customWidth="1"/>
    <col min="12" max="12" width="8.00390625" style="29" bestFit="1" customWidth="1"/>
  </cols>
  <sheetData>
    <row r="1" spans="2:12" ht="97.5" customHeight="1" thickBot="1">
      <c r="B1" s="179" t="s">
        <v>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2:12" ht="20.25" customHeight="1">
      <c r="B2" s="174" t="s">
        <v>43</v>
      </c>
      <c r="C2" s="175"/>
      <c r="D2" s="176"/>
      <c r="E2" s="176"/>
      <c r="F2" s="176"/>
      <c r="G2" s="176"/>
      <c r="H2" s="176"/>
      <c r="I2" s="176"/>
      <c r="J2" s="176"/>
      <c r="K2" s="176"/>
      <c r="L2" s="178"/>
    </row>
    <row r="3" spans="2:12" s="16" customFormat="1" ht="15.75">
      <c r="B3" s="45"/>
      <c r="C3" s="99"/>
      <c r="D3" s="46"/>
      <c r="E3" s="46"/>
      <c r="F3" s="43">
        <v>43618</v>
      </c>
      <c r="G3" s="43">
        <v>43660</v>
      </c>
      <c r="H3" s="43">
        <v>43716</v>
      </c>
      <c r="I3" s="43">
        <v>43730</v>
      </c>
      <c r="J3" s="43">
        <v>44024</v>
      </c>
      <c r="K3" s="43">
        <v>44129</v>
      </c>
      <c r="L3" s="26"/>
    </row>
    <row r="4" spans="2:12" ht="53.25" customHeight="1">
      <c r="B4" s="147" t="s">
        <v>1</v>
      </c>
      <c r="C4" s="148" t="s">
        <v>72</v>
      </c>
      <c r="D4" s="149" t="s">
        <v>2</v>
      </c>
      <c r="E4" s="150" t="s">
        <v>0</v>
      </c>
      <c r="F4" s="151" t="s">
        <v>36</v>
      </c>
      <c r="G4" s="151" t="s">
        <v>35</v>
      </c>
      <c r="H4" s="151" t="s">
        <v>35</v>
      </c>
      <c r="I4" s="151" t="s">
        <v>64</v>
      </c>
      <c r="J4" s="151" t="s">
        <v>35</v>
      </c>
      <c r="K4" s="151" t="s">
        <v>36</v>
      </c>
      <c r="L4" s="152" t="s">
        <v>45</v>
      </c>
    </row>
    <row r="5" spans="2:12" ht="19.5" customHeight="1">
      <c r="B5" s="53" t="s">
        <v>3</v>
      </c>
      <c r="C5" s="37">
        <v>13529</v>
      </c>
      <c r="D5" s="7" t="s">
        <v>15</v>
      </c>
      <c r="E5" s="2" t="s">
        <v>25</v>
      </c>
      <c r="F5" s="124">
        <v>510</v>
      </c>
      <c r="G5" s="37"/>
      <c r="H5" s="125">
        <v>510</v>
      </c>
      <c r="I5" s="124">
        <v>505</v>
      </c>
      <c r="J5" s="37">
        <v>498</v>
      </c>
      <c r="K5" s="37">
        <v>491</v>
      </c>
      <c r="L5" s="40">
        <f>IF(COUNT(F5:K5)&gt;2,LARGE(F5:K5,1)+LARGE(F5:K5,2)+LARGE(F5:K5,3),SUM(F5:K5))</f>
        <v>1525</v>
      </c>
    </row>
    <row r="6" spans="2:12" ht="19.5" customHeight="1">
      <c r="B6" s="101" t="s">
        <v>4</v>
      </c>
      <c r="C6" s="153">
        <v>22846</v>
      </c>
      <c r="D6" s="73" t="s">
        <v>10</v>
      </c>
      <c r="E6" s="2" t="s">
        <v>93</v>
      </c>
      <c r="F6" s="33"/>
      <c r="G6" s="33"/>
      <c r="H6" s="33"/>
      <c r="I6" s="33"/>
      <c r="J6" s="33"/>
      <c r="K6" s="122">
        <v>382</v>
      </c>
      <c r="L6" s="40">
        <f>IF(COUNT(F6:K6)&gt;2,LARGE(F6:K6,1)+LARGE(F6:K6,2)+LARGE(F6:K6,3),SUM(F6:K6))</f>
        <v>382</v>
      </c>
    </row>
    <row r="7" spans="2:12" ht="19.5" customHeight="1">
      <c r="B7" s="101" t="s">
        <v>5</v>
      </c>
      <c r="C7" s="153">
        <v>23945</v>
      </c>
      <c r="D7" s="73" t="s">
        <v>15</v>
      </c>
      <c r="E7" s="2" t="s">
        <v>69</v>
      </c>
      <c r="F7" s="58"/>
      <c r="G7" s="58"/>
      <c r="H7" s="58"/>
      <c r="I7" s="58"/>
      <c r="J7" s="58"/>
      <c r="K7" s="122">
        <v>377</v>
      </c>
      <c r="L7" s="40">
        <f>IF(COUNT(F7:K7)&gt;2,LARGE(F7:K7,1)+LARGE(F7:K7,2)+LARGE(F7:K7,3),SUM(F7:K7))</f>
        <v>377</v>
      </c>
    </row>
    <row r="8" spans="2:12" ht="19.5" customHeight="1">
      <c r="B8" s="101" t="s">
        <v>6</v>
      </c>
      <c r="C8" s="153">
        <v>21827</v>
      </c>
      <c r="D8" s="2" t="s">
        <v>10</v>
      </c>
      <c r="E8" s="41" t="s">
        <v>14</v>
      </c>
      <c r="F8" s="58"/>
      <c r="G8" s="58"/>
      <c r="H8" s="58"/>
      <c r="I8" s="58"/>
      <c r="J8" s="58"/>
      <c r="K8" s="122">
        <v>327</v>
      </c>
      <c r="L8" s="40">
        <f>IF(COUNT(F8:K8)&gt;2,LARGE(F8:K8,1)+LARGE(F8:K8,2)+LARGE(F8:K8,3),SUM(F8:K8))</f>
        <v>327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</sheetData>
  <sheetProtection/>
  <mergeCells count="2">
    <mergeCell ref="B1:L1"/>
    <mergeCell ref="B2:L2"/>
  </mergeCells>
  <printOptions horizontalCentered="1" verticalCentered="1"/>
  <pageMargins left="0.13" right="0.15748031496062992" top="0.1968503937007874" bottom="0.31496062992125984" header="0.15748031496062992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2017-05-20T15:35:30Z</cp:lastPrinted>
  <dcterms:created xsi:type="dcterms:W3CDTF">2012-06-24T18:12:42Z</dcterms:created>
  <dcterms:modified xsi:type="dcterms:W3CDTF">2021-04-02T18:55:57Z</dcterms:modified>
  <cp:category/>
  <cp:version/>
  <cp:contentType/>
  <cp:contentStatus/>
</cp:coreProperties>
</file>