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530" tabRatio="897" activeTab="0"/>
  </bookViews>
  <sheets>
    <sheet name="AIRE" sheetId="1" r:id="rId1"/>
    <sheet name="STANDARD AIRE" sheetId="2" r:id="rId2"/>
    <sheet name="VELOCIDAD AIRE" sheetId="3" r:id="rId3"/>
    <sheet name="PISTOLA 25 METROS" sheetId="4" r:id="rId4"/>
    <sheet name="PISTOLA STANDARD DAMAS" sheetId="5" r:id="rId5"/>
    <sheet name="PISTOLA 9 MM" sheetId="6" r:id="rId6"/>
  </sheets>
  <definedNames>
    <definedName name="_xlnm.Print_Area" localSheetId="0">'AIRE'!$A$1:$S$10</definedName>
    <definedName name="_xlnm.Print_Area" localSheetId="3">'PISTOLA 25 METROS'!$A$1:$N$12</definedName>
    <definedName name="_xlnm.Print_Area" localSheetId="1">'STANDARD AIRE'!$A$1:$O$10</definedName>
    <definedName name="_xlnm.Print_Area" localSheetId="2">'VELOCIDAD AIRE'!$A$1:$J$8</definedName>
    <definedName name="_xlnm.Print_Area" localSheetId="0">'AIRE'!$A$1:$R$33</definedName>
    <definedName name="_xlnm.Print_Area" localSheetId="3">'PISTOLA 25 METROS'!$A$1:$N$38</definedName>
    <definedName name="_xlnm.Print_Area" localSheetId="1">'STANDARD AIRE'!$A$1:$O$26</definedName>
    <definedName name="_xlnm.Print_Area" localSheetId="2">'VELOCIDAD AIRE'!$A$1:$J$31</definedName>
  </definedNames>
  <calcPr fullCalcOnLoad="1"/>
</workbook>
</file>

<file path=xl/sharedStrings.xml><?xml version="1.0" encoding="utf-8"?>
<sst xmlns="http://schemas.openxmlformats.org/spreadsheetml/2006/main" count="149" uniqueCount="50">
  <si>
    <t>NOMBRE Y APELLIDOS</t>
  </si>
  <si>
    <t>PUESTO</t>
  </si>
  <si>
    <t>CATEGORIA</t>
  </si>
  <si>
    <t>Club de Tiro El Quijote</t>
  </si>
  <si>
    <t>DAMA</t>
  </si>
  <si>
    <t>MARINELA CONSTANTIN</t>
  </si>
  <si>
    <t>GEMA CABRERA OZÁEZ</t>
  </si>
  <si>
    <t>1ª</t>
  </si>
  <si>
    <t>2ª</t>
  </si>
  <si>
    <t>3ª</t>
  </si>
  <si>
    <t>4ª</t>
  </si>
  <si>
    <t>5ª</t>
  </si>
  <si>
    <t>6ª</t>
  </si>
  <si>
    <t>7ª</t>
  </si>
  <si>
    <t>GEMA CABRERA OZAEZ</t>
  </si>
  <si>
    <t>FMTO</t>
  </si>
  <si>
    <t>REGIONAL FMTO</t>
  </si>
  <si>
    <t>RANKING QUIJOTE PISTOLA AIRE</t>
  </si>
  <si>
    <t>RANKING QUIJOTE PISTOLA STANDARD AIRE</t>
  </si>
  <si>
    <t>RANKING QUIJOTE PISTOLA VELOCIDAD AIRE</t>
  </si>
  <si>
    <t>RANKING QUIJOTE PISTOLA 25 METROS</t>
  </si>
  <si>
    <t>SUMA</t>
  </si>
  <si>
    <t>MARÍA LUISA ARAGO HEIN</t>
  </si>
  <si>
    <t>DAMA VETERANA</t>
  </si>
  <si>
    <t>MARIA LUISA ARAGO HEIN</t>
  </si>
  <si>
    <t>PILAR BUCHO GONZALEZ</t>
  </si>
  <si>
    <t>Mª DEL CARMEN FUENTES QUEIJAS</t>
  </si>
  <si>
    <t>CARMEN ARANDA DEL PINO</t>
  </si>
  <si>
    <t>Nº FED</t>
  </si>
  <si>
    <t>Nº FED.</t>
  </si>
  <si>
    <t>MARIA DEL C. FUENTES QUEIJAS</t>
  </si>
  <si>
    <t>COPA RFEDETO</t>
  </si>
  <si>
    <t xml:space="preserve">COPA  RFEDETO </t>
  </si>
  <si>
    <t>1ª FASE COPA RFEDETO</t>
  </si>
  <si>
    <t>1ª FASE COPA RFEDETO JJPP</t>
  </si>
  <si>
    <t>2ª FASE COPÀ RFEDETO JJPP</t>
  </si>
  <si>
    <t>2ª FASE COPA RFEDETO</t>
  </si>
  <si>
    <t>3ª FASE COPA RFEDETO</t>
  </si>
  <si>
    <t>4ª FASE COPA RFEDETO</t>
  </si>
  <si>
    <t>4º</t>
  </si>
  <si>
    <t>Nº FEDERADO</t>
  </si>
  <si>
    <t>COPA RFEDETO 1ª FASE</t>
  </si>
  <si>
    <t>COPA RFEDETO 2ª FASE</t>
  </si>
  <si>
    <t>MOSERRAT FUENTE HERNANDEZ</t>
  </si>
  <si>
    <t>VETERANA</t>
  </si>
  <si>
    <t>CONSUELO MUÑOZ VIVAR</t>
  </si>
  <si>
    <t>RANKING QUIJOTE PISTOLA STANDARD DAMAS</t>
  </si>
  <si>
    <t>RANKING QUIJOTE PISTOLA 9 MM</t>
  </si>
  <si>
    <t>NATALIA TORICES MUÑOZ</t>
  </si>
  <si>
    <t>REGIONAL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</si>
</sst>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i/>
      <sz val="36"/>
      <color indexed="8"/>
      <name val="Andalus"/>
      <family val="1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4" fillId="0" borderId="10" xfId="0" applyFont="1" applyBorder="1" applyAlignment="1">
      <alignment horizontal="center"/>
    </xf>
    <xf numFmtId="14" fontId="14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2" fillId="0" borderId="16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3" fontId="10" fillId="0" borderId="11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" fontId="13" fillId="0" borderId="13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4" fillId="0" borderId="19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/>
    </xf>
    <xf numFmtId="14" fontId="14" fillId="0" borderId="10" xfId="0" applyNumberFormat="1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14" fontId="14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 vertical="center"/>
    </xf>
    <xf numFmtId="0" fontId="54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3" fontId="3" fillId="32" borderId="10" xfId="0" applyNumberFormat="1" applyFont="1" applyFill="1" applyBorder="1" applyAlignment="1">
      <alignment horizontal="center"/>
    </xf>
    <xf numFmtId="3" fontId="54" fillId="32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3" fontId="14" fillId="0" borderId="10" xfId="0" applyNumberFormat="1" applyFont="1" applyBorder="1" applyAlignment="1">
      <alignment horizontal="center"/>
    </xf>
    <xf numFmtId="0" fontId="9" fillId="32" borderId="10" xfId="0" applyFont="1" applyFill="1" applyBorder="1" applyAlignment="1">
      <alignment horizontal="center" vertical="center"/>
    </xf>
    <xf numFmtId="0" fontId="55" fillId="32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/>
    </xf>
    <xf numFmtId="0" fontId="54" fillId="32" borderId="20" xfId="0" applyFont="1" applyFill="1" applyBorder="1" applyAlignment="1">
      <alignment horizontal="center"/>
    </xf>
    <xf numFmtId="0" fontId="54" fillId="32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10" fillId="0" borderId="10" xfId="0" applyNumberFormat="1" applyFont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14" fontId="14" fillId="0" borderId="10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 horizontal="center"/>
    </xf>
    <xf numFmtId="3" fontId="13" fillId="0" borderId="16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54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55" fillId="32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horizontal="center" vertical="center" wrapText="1"/>
    </xf>
    <xf numFmtId="0" fontId="8" fillId="10" borderId="22" xfId="0" applyFont="1" applyFill="1" applyBorder="1" applyAlignment="1">
      <alignment horizontal="center" vertical="center" wrapText="1"/>
    </xf>
    <xf numFmtId="0" fontId="8" fillId="10" borderId="23" xfId="0" applyFont="1" applyFill="1" applyBorder="1" applyAlignment="1">
      <alignment horizontal="center" vertical="center" wrapText="1"/>
    </xf>
    <xf numFmtId="0" fontId="8" fillId="10" borderId="24" xfId="0" applyFont="1" applyFill="1" applyBorder="1" applyAlignment="1">
      <alignment horizontal="center" vertical="center" wrapText="1"/>
    </xf>
    <xf numFmtId="0" fontId="8" fillId="10" borderId="25" xfId="0" applyFont="1" applyFill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center" vertical="center"/>
    </xf>
    <xf numFmtId="0" fontId="8" fillId="10" borderId="22" xfId="0" applyFont="1" applyFill="1" applyBorder="1" applyAlignment="1">
      <alignment horizontal="center" vertical="center"/>
    </xf>
    <xf numFmtId="0" fontId="8" fillId="10" borderId="23" xfId="0" applyFont="1" applyFill="1" applyBorder="1" applyAlignment="1">
      <alignment horizontal="center" vertical="center"/>
    </xf>
    <xf numFmtId="0" fontId="8" fillId="10" borderId="24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714375</xdr:colOff>
      <xdr:row>0</xdr:row>
      <xdr:rowOff>990600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9550" y="0"/>
          <a:ext cx="685800" cy="990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2</xdr:col>
      <xdr:colOff>95250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9550" y="0"/>
          <a:ext cx="695325" cy="1000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2</xdr:col>
      <xdr:colOff>57150</xdr:colOff>
      <xdr:row>0</xdr:row>
      <xdr:rowOff>1038225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28600" y="0"/>
          <a:ext cx="6762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3</xdr:col>
      <xdr:colOff>57150</xdr:colOff>
      <xdr:row>0</xdr:row>
      <xdr:rowOff>1000125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0" y="0"/>
          <a:ext cx="685800" cy="1000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0</xdr:rowOff>
    </xdr:from>
    <xdr:to>
      <xdr:col>1</xdr:col>
      <xdr:colOff>95250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8575" y="38100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3"/>
  <sheetViews>
    <sheetView tabSelected="1" view="pageBreakPreview" zoomScale="60" zoomScaleNormal="70" zoomScalePageLayoutView="0" workbookViewId="0" topLeftCell="B1">
      <selection activeCell="J15" sqref="J15"/>
    </sheetView>
  </sheetViews>
  <sheetFormatPr defaultColWidth="11.421875" defaultRowHeight="15"/>
  <cols>
    <col min="1" max="1" width="2.7109375" style="0" customWidth="1"/>
    <col min="2" max="2" width="12.57421875" style="0" bestFit="1" customWidth="1"/>
    <col min="3" max="3" width="9.8515625" style="0" customWidth="1"/>
    <col min="4" max="4" width="22.7109375" style="0" customWidth="1"/>
    <col min="5" max="5" width="47.140625" style="0" customWidth="1"/>
    <col min="6" max="7" width="15.8515625" style="4" customWidth="1"/>
    <col min="8" max="8" width="16.421875" style="4" customWidth="1"/>
    <col min="9" max="9" width="15.8515625" style="4" customWidth="1"/>
    <col min="10" max="10" width="15.57421875" style="4" customWidth="1"/>
    <col min="11" max="12" width="15.8515625" style="4" customWidth="1"/>
    <col min="13" max="13" width="15.57421875" style="4" customWidth="1"/>
    <col min="14" max="14" width="14.7109375" style="4" customWidth="1"/>
    <col min="15" max="16" width="15.8515625" style="4" customWidth="1"/>
    <col min="17" max="17" width="15.57421875" style="4" customWidth="1"/>
    <col min="18" max="18" width="14.7109375" style="26" customWidth="1"/>
    <col min="19" max="19" width="15.28125" style="0" customWidth="1"/>
  </cols>
  <sheetData>
    <row r="1" spans="2:18" ht="78.75" customHeight="1">
      <c r="B1" s="119" t="s">
        <v>3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2:19" ht="20.25" customHeight="1">
      <c r="B2" s="120" t="s">
        <v>17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96"/>
    </row>
    <row r="3" spans="2:19" s="15" customFormat="1" ht="17.25" customHeight="1">
      <c r="B3" s="13"/>
      <c r="C3" s="13"/>
      <c r="D3" s="13"/>
      <c r="E3" s="13"/>
      <c r="F3" s="14">
        <v>44038</v>
      </c>
      <c r="G3" s="14">
        <v>44087</v>
      </c>
      <c r="H3" s="14">
        <v>44101</v>
      </c>
      <c r="I3" s="14">
        <v>44108</v>
      </c>
      <c r="J3" s="14">
        <v>44108</v>
      </c>
      <c r="K3" s="14">
        <v>44122</v>
      </c>
      <c r="L3" s="14">
        <v>44143</v>
      </c>
      <c r="M3" s="14">
        <v>44157</v>
      </c>
      <c r="N3" s="14">
        <v>44178</v>
      </c>
      <c r="O3" s="14">
        <v>44227</v>
      </c>
      <c r="P3" s="14">
        <v>44262</v>
      </c>
      <c r="Q3" s="14">
        <v>44304</v>
      </c>
      <c r="R3" s="14">
        <v>44325</v>
      </c>
      <c r="S3" s="97"/>
    </row>
    <row r="4" spans="2:19" s="12" customFormat="1" ht="57" customHeight="1">
      <c r="B4" s="70" t="s">
        <v>1</v>
      </c>
      <c r="C4" s="66" t="s">
        <v>28</v>
      </c>
      <c r="D4" s="67" t="s">
        <v>2</v>
      </c>
      <c r="E4" s="68" t="s">
        <v>0</v>
      </c>
      <c r="F4" s="53" t="s">
        <v>15</v>
      </c>
      <c r="G4" s="53" t="s">
        <v>34</v>
      </c>
      <c r="H4" s="53" t="s">
        <v>33</v>
      </c>
      <c r="I4" s="53" t="s">
        <v>15</v>
      </c>
      <c r="J4" s="53" t="s">
        <v>35</v>
      </c>
      <c r="K4" s="53" t="s">
        <v>36</v>
      </c>
      <c r="L4" s="53" t="s">
        <v>16</v>
      </c>
      <c r="M4" s="53" t="s">
        <v>37</v>
      </c>
      <c r="N4" s="53" t="s">
        <v>38</v>
      </c>
      <c r="O4" s="53" t="s">
        <v>15</v>
      </c>
      <c r="P4" s="53" t="s">
        <v>15</v>
      </c>
      <c r="Q4" s="53" t="s">
        <v>15</v>
      </c>
      <c r="R4" s="53" t="s">
        <v>15</v>
      </c>
      <c r="S4" s="71" t="s">
        <v>21</v>
      </c>
    </row>
    <row r="5" spans="2:21" ht="24" customHeight="1">
      <c r="B5" s="10" t="s">
        <v>7</v>
      </c>
      <c r="C5" s="52">
        <v>23429</v>
      </c>
      <c r="D5" s="6" t="s">
        <v>4</v>
      </c>
      <c r="E5" s="2" t="s">
        <v>5</v>
      </c>
      <c r="F5" s="92">
        <v>555</v>
      </c>
      <c r="G5" s="44"/>
      <c r="H5" s="44">
        <v>543</v>
      </c>
      <c r="I5" s="91">
        <v>560</v>
      </c>
      <c r="J5" s="44"/>
      <c r="K5" s="44">
        <v>540</v>
      </c>
      <c r="L5" s="44">
        <v>548</v>
      </c>
      <c r="M5" s="44">
        <v>535</v>
      </c>
      <c r="N5" s="44">
        <v>546</v>
      </c>
      <c r="O5" s="92">
        <v>559</v>
      </c>
      <c r="P5" s="44">
        <v>548</v>
      </c>
      <c r="Q5" s="44">
        <v>542</v>
      </c>
      <c r="R5" s="44"/>
      <c r="S5" s="60">
        <f>IF(COUNT(F5:R5)&gt;2,LARGE(F5:R5,1)+LARGE(F5:R5,2)+LARGE(F5:R5,3),SUM(F5:R5))</f>
        <v>1674</v>
      </c>
      <c r="T5" s="46"/>
      <c r="U5" s="30"/>
    </row>
    <row r="6" spans="2:20" ht="24.75" customHeight="1">
      <c r="B6" s="10" t="s">
        <v>8</v>
      </c>
      <c r="C6" s="52">
        <v>12753</v>
      </c>
      <c r="D6" s="6" t="s">
        <v>23</v>
      </c>
      <c r="E6" s="5" t="s">
        <v>22</v>
      </c>
      <c r="F6" s="44">
        <v>506</v>
      </c>
      <c r="G6" s="44"/>
      <c r="H6" s="44"/>
      <c r="I6" s="44">
        <v>526</v>
      </c>
      <c r="J6" s="44"/>
      <c r="K6" s="92">
        <v>527</v>
      </c>
      <c r="L6" s="44">
        <v>518</v>
      </c>
      <c r="M6" s="44">
        <v>517</v>
      </c>
      <c r="N6" s="44"/>
      <c r="O6" s="91">
        <v>528</v>
      </c>
      <c r="P6" s="44">
        <v>516</v>
      </c>
      <c r="Q6" s="92">
        <v>526</v>
      </c>
      <c r="R6" s="44"/>
      <c r="S6" s="60">
        <f>IF(COUNT(F6:R6)&gt;2,LARGE(F6:R6,1)+LARGE(F6:R6,2)+LARGE(F6:R6,3),SUM(F6:R6))</f>
        <v>1581</v>
      </c>
      <c r="T6" s="46"/>
    </row>
    <row r="7" spans="2:20" ht="25.5" customHeight="1">
      <c r="B7" s="10" t="s">
        <v>9</v>
      </c>
      <c r="C7" s="52">
        <v>23857</v>
      </c>
      <c r="D7" s="49" t="s">
        <v>23</v>
      </c>
      <c r="E7" s="45" t="s">
        <v>27</v>
      </c>
      <c r="F7" s="58">
        <v>497</v>
      </c>
      <c r="G7" s="58"/>
      <c r="H7" s="58"/>
      <c r="I7" s="94">
        <v>524</v>
      </c>
      <c r="J7" s="58"/>
      <c r="K7" s="58">
        <v>520</v>
      </c>
      <c r="L7" s="58">
        <v>521</v>
      </c>
      <c r="M7" s="58">
        <v>511</v>
      </c>
      <c r="N7" s="58"/>
      <c r="O7" s="58">
        <v>518</v>
      </c>
      <c r="P7" s="94">
        <v>526</v>
      </c>
      <c r="Q7" s="58">
        <v>516</v>
      </c>
      <c r="R7" s="95">
        <v>531</v>
      </c>
      <c r="S7" s="60">
        <f>IF(COUNT(F7:R7)&gt;2,LARGE(F7:R7,1)+LARGE(F7:R7,2)+LARGE(F7:R7,3),SUM(F7:R7))</f>
        <v>1581</v>
      </c>
      <c r="T7" s="46"/>
    </row>
    <row r="8" spans="2:20" ht="21" customHeight="1">
      <c r="B8" s="10" t="s">
        <v>39</v>
      </c>
      <c r="C8" s="52">
        <v>19344</v>
      </c>
      <c r="D8" s="49" t="s">
        <v>23</v>
      </c>
      <c r="E8" s="45" t="s">
        <v>14</v>
      </c>
      <c r="F8" s="58"/>
      <c r="G8" s="58"/>
      <c r="H8" s="58"/>
      <c r="I8" s="104"/>
      <c r="J8" s="58"/>
      <c r="K8" s="58">
        <v>513</v>
      </c>
      <c r="L8" s="94">
        <v>521</v>
      </c>
      <c r="M8" s="58">
        <v>507</v>
      </c>
      <c r="N8" s="94">
        <v>516</v>
      </c>
      <c r="O8" s="58"/>
      <c r="P8" s="58"/>
      <c r="Q8" s="58"/>
      <c r="R8" s="95">
        <v>521</v>
      </c>
      <c r="S8" s="60">
        <f>IF(COUNT(F8:R8)&gt;2,LARGE(F8:R8,1)+LARGE(F8:R8,2)+LARGE(F8:R8,3),SUM(F8:R8))</f>
        <v>1558</v>
      </c>
      <c r="T8" s="46"/>
    </row>
    <row r="9" spans="2:20" ht="24.75" customHeight="1">
      <c r="B9" s="70" t="s">
        <v>11</v>
      </c>
      <c r="C9" s="69">
        <v>15109</v>
      </c>
      <c r="D9" s="37" t="s">
        <v>23</v>
      </c>
      <c r="E9" s="38" t="s">
        <v>26</v>
      </c>
      <c r="F9" s="93">
        <v>412</v>
      </c>
      <c r="G9" s="49"/>
      <c r="H9" s="49"/>
      <c r="I9" s="93">
        <v>418</v>
      </c>
      <c r="J9" s="49"/>
      <c r="K9" s="49"/>
      <c r="L9" s="49"/>
      <c r="M9" s="49"/>
      <c r="N9" s="49"/>
      <c r="O9" s="49"/>
      <c r="P9" s="49"/>
      <c r="Q9" s="49"/>
      <c r="R9" s="49"/>
      <c r="S9" s="60">
        <f>IF(COUNT(F9:R9)&gt;2,LARGE(F9:R9,1)+LARGE(F9:R9,2)+LARGE(F9:R9,3),SUM(F9:R9))</f>
        <v>830</v>
      </c>
      <c r="T9" s="46"/>
    </row>
    <row r="10" spans="2:18" ht="15.75">
      <c r="B10" s="34"/>
      <c r="C10" s="34"/>
      <c r="D10" s="34"/>
      <c r="E10" s="35"/>
      <c r="R10" s="106"/>
    </row>
    <row r="13" ht="15">
      <c r="E13" s="31"/>
    </row>
    <row r="14" ht="15">
      <c r="E14" s="31"/>
    </row>
    <row r="15" ht="15">
      <c r="E15" s="31"/>
    </row>
    <row r="16" ht="15">
      <c r="E16" s="31"/>
    </row>
    <row r="17" ht="15">
      <c r="E17" s="31"/>
    </row>
    <row r="18" ht="15">
      <c r="E18" s="31"/>
    </row>
    <row r="19" ht="15">
      <c r="E19" s="31"/>
    </row>
    <row r="20" ht="15">
      <c r="E20" s="31"/>
    </row>
    <row r="21" ht="15">
      <c r="E21" s="31"/>
    </row>
    <row r="22" ht="15">
      <c r="E22" s="31"/>
    </row>
    <row r="23" ht="15">
      <c r="E23" s="31"/>
    </row>
  </sheetData>
  <sheetProtection/>
  <mergeCells count="2">
    <mergeCell ref="B1:R1"/>
    <mergeCell ref="B2:R2"/>
  </mergeCells>
  <printOptions horizontalCentered="1"/>
  <pageMargins left="0.11811023622047245" right="0.11811023622047245" top="0.2362204724409449" bottom="0.35433070866141736" header="0.15748031496062992" footer="0.07874015748031496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"/>
  <sheetViews>
    <sheetView view="pageBreakPreview" zoomScale="90" zoomScaleNormal="85" zoomScaleSheetLayoutView="90" zoomScalePageLayoutView="0" workbookViewId="0" topLeftCell="A1">
      <selection activeCell="L18" sqref="L18"/>
    </sheetView>
  </sheetViews>
  <sheetFormatPr defaultColWidth="11.421875" defaultRowHeight="15"/>
  <cols>
    <col min="1" max="1" width="2.7109375" style="0" customWidth="1"/>
    <col min="2" max="3" width="9.421875" style="0" customWidth="1"/>
    <col min="4" max="4" width="17.57421875" style="0" customWidth="1"/>
    <col min="5" max="5" width="32.7109375" style="0" bestFit="1" customWidth="1"/>
    <col min="6" max="7" width="13.57421875" style="4" customWidth="1"/>
    <col min="8" max="13" width="12.00390625" style="4" customWidth="1"/>
    <col min="14" max="14" width="13.00390625" style="4" customWidth="1"/>
    <col min="15" max="15" width="9.7109375" style="1" bestFit="1" customWidth="1"/>
  </cols>
  <sheetData>
    <row r="1" spans="2:15" ht="78.75" customHeight="1" thickBot="1">
      <c r="B1" s="119" t="s">
        <v>3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2:15" ht="20.25" customHeight="1">
      <c r="B2" s="121" t="s">
        <v>18</v>
      </c>
      <c r="C2" s="122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4"/>
    </row>
    <row r="3" spans="2:15" s="15" customFormat="1" ht="15">
      <c r="B3" s="17"/>
      <c r="C3" s="41"/>
      <c r="D3" s="13"/>
      <c r="E3" s="13"/>
      <c r="F3" s="14">
        <v>44031</v>
      </c>
      <c r="G3" s="14">
        <v>44087</v>
      </c>
      <c r="H3" s="14">
        <v>44087</v>
      </c>
      <c r="I3" s="14">
        <v>44171</v>
      </c>
      <c r="J3" s="14">
        <v>44248</v>
      </c>
      <c r="K3" s="14">
        <v>44276</v>
      </c>
      <c r="L3" s="14">
        <v>44332</v>
      </c>
      <c r="M3" s="14">
        <v>44360</v>
      </c>
      <c r="N3" s="14">
        <v>44374</v>
      </c>
      <c r="O3" s="18"/>
    </row>
    <row r="4" spans="2:15" s="12" customFormat="1" ht="30.75" thickBot="1">
      <c r="B4" s="19" t="s">
        <v>1</v>
      </c>
      <c r="C4" s="73" t="s">
        <v>29</v>
      </c>
      <c r="D4" s="20" t="s">
        <v>2</v>
      </c>
      <c r="E4" s="21" t="s">
        <v>0</v>
      </c>
      <c r="F4" s="47" t="s">
        <v>15</v>
      </c>
      <c r="G4" s="47" t="s">
        <v>15</v>
      </c>
      <c r="H4" s="75" t="s">
        <v>32</v>
      </c>
      <c r="I4" s="75" t="s">
        <v>16</v>
      </c>
      <c r="J4" s="75" t="s">
        <v>15</v>
      </c>
      <c r="K4" s="75" t="s">
        <v>15</v>
      </c>
      <c r="L4" s="75" t="s">
        <v>15</v>
      </c>
      <c r="M4" s="75" t="s">
        <v>16</v>
      </c>
      <c r="N4" s="75" t="s">
        <v>15</v>
      </c>
      <c r="O4" s="22" t="s">
        <v>21</v>
      </c>
    </row>
    <row r="5" spans="2:15" ht="20.25" customHeight="1">
      <c r="B5" s="100" t="s">
        <v>7</v>
      </c>
      <c r="C5" s="41">
        <v>19344</v>
      </c>
      <c r="D5" s="37" t="s">
        <v>23</v>
      </c>
      <c r="E5" s="39" t="s">
        <v>6</v>
      </c>
      <c r="F5" s="43"/>
      <c r="G5" s="43"/>
      <c r="H5" s="99">
        <v>322</v>
      </c>
      <c r="I5" s="98">
        <v>315</v>
      </c>
      <c r="J5" s="43"/>
      <c r="K5" s="98">
        <v>312</v>
      </c>
      <c r="L5" s="43"/>
      <c r="M5" s="43"/>
      <c r="N5" s="43"/>
      <c r="O5" s="51">
        <f>IF(COUNT(F5:N5)&gt;2,LARGE(F5:N5,1)+LARGE(F5:N5,2)+LARGE(F5:N5,3),SUM(F5:N5))</f>
        <v>949</v>
      </c>
    </row>
    <row r="6" spans="2:15" ht="15.75">
      <c r="B6" s="59" t="s">
        <v>8</v>
      </c>
      <c r="C6" s="74">
        <v>12753</v>
      </c>
      <c r="D6" s="37" t="s">
        <v>23</v>
      </c>
      <c r="E6" s="39" t="s">
        <v>22</v>
      </c>
      <c r="F6" s="43">
        <v>266</v>
      </c>
      <c r="G6" s="43">
        <v>289</v>
      </c>
      <c r="H6" s="43"/>
      <c r="I6" s="43">
        <v>284</v>
      </c>
      <c r="J6" s="43">
        <v>293</v>
      </c>
      <c r="K6" s="99">
        <v>312</v>
      </c>
      <c r="L6" s="98">
        <v>294</v>
      </c>
      <c r="M6" s="98">
        <v>295</v>
      </c>
      <c r="N6" s="43">
        <v>281</v>
      </c>
      <c r="O6" s="51">
        <f>IF(COUNT(F6:N6)&gt;2,LARGE(F6:N6,1)+LARGE(F6:N6,2)+LARGE(F6:N6,3),SUM(F6:N6))</f>
        <v>901</v>
      </c>
    </row>
  </sheetData>
  <sheetProtection/>
  <mergeCells count="2">
    <mergeCell ref="B1:O1"/>
    <mergeCell ref="B2:O2"/>
  </mergeCells>
  <printOptions horizontalCentered="1"/>
  <pageMargins left="0.15748031496062992" right="0.15748031496062992" top="0.3937007874015748" bottom="0.35433070866141736" header="0.2362204724409449" footer="0.11811023622047245"/>
  <pageSetup fitToHeight="1" fitToWidth="1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3"/>
  <sheetViews>
    <sheetView view="pageBreakPreview" zoomScale="90" zoomScaleNormal="85" zoomScaleSheetLayoutView="90" zoomScalePageLayoutView="0" workbookViewId="0" topLeftCell="A1">
      <selection activeCell="M7" sqref="M7"/>
    </sheetView>
  </sheetViews>
  <sheetFormatPr defaultColWidth="11.421875" defaultRowHeight="15"/>
  <cols>
    <col min="1" max="1" width="2.7109375" style="0" customWidth="1"/>
    <col min="2" max="3" width="10.00390625" style="0" customWidth="1"/>
    <col min="4" max="4" width="17.57421875" style="65" bestFit="1" customWidth="1"/>
    <col min="5" max="5" width="31.421875" style="0" customWidth="1"/>
    <col min="6" max="9" width="13.00390625" style="4" customWidth="1"/>
    <col min="10" max="10" width="9.7109375" style="1" bestFit="1" customWidth="1"/>
  </cols>
  <sheetData>
    <row r="1" spans="2:10" ht="84" customHeight="1" thickBot="1">
      <c r="B1" s="119" t="s">
        <v>3</v>
      </c>
      <c r="C1" s="119"/>
      <c r="D1" s="119"/>
      <c r="E1" s="119"/>
      <c r="F1" s="119"/>
      <c r="G1" s="119"/>
      <c r="H1" s="119"/>
      <c r="I1" s="119"/>
      <c r="J1" s="119"/>
    </row>
    <row r="2" spans="2:10" ht="20.25" customHeight="1">
      <c r="B2" s="121" t="s">
        <v>19</v>
      </c>
      <c r="C2" s="122"/>
      <c r="D2" s="123"/>
      <c r="E2" s="123"/>
      <c r="F2" s="123"/>
      <c r="G2" s="123"/>
      <c r="H2" s="123"/>
      <c r="I2" s="123"/>
      <c r="J2" s="124"/>
    </row>
    <row r="3" spans="2:10" s="15" customFormat="1" ht="15.75">
      <c r="B3" s="17"/>
      <c r="C3" s="41"/>
      <c r="D3" s="62"/>
      <c r="E3" s="13"/>
      <c r="F3" s="14">
        <v>44087</v>
      </c>
      <c r="G3" s="14">
        <v>44164</v>
      </c>
      <c r="H3" s="14">
        <v>44325</v>
      </c>
      <c r="I3" s="14">
        <v>44381</v>
      </c>
      <c r="J3" s="18"/>
    </row>
    <row r="4" spans="2:10" s="12" customFormat="1" ht="45" customHeight="1" thickBot="1">
      <c r="B4" s="19" t="s">
        <v>1</v>
      </c>
      <c r="C4" s="73" t="s">
        <v>29</v>
      </c>
      <c r="D4" s="63" t="s">
        <v>2</v>
      </c>
      <c r="E4" s="21" t="s">
        <v>0</v>
      </c>
      <c r="F4" s="47" t="s">
        <v>31</v>
      </c>
      <c r="G4" s="47" t="s">
        <v>15</v>
      </c>
      <c r="H4" s="47" t="s">
        <v>15</v>
      </c>
      <c r="I4" s="47" t="s">
        <v>15</v>
      </c>
      <c r="J4" s="22" t="s">
        <v>21</v>
      </c>
    </row>
    <row r="5" spans="2:10" ht="19.5" customHeight="1">
      <c r="B5" s="10" t="s">
        <v>7</v>
      </c>
      <c r="C5" s="77">
        <v>12753</v>
      </c>
      <c r="D5" s="57" t="s">
        <v>23</v>
      </c>
      <c r="E5" s="2" t="s">
        <v>24</v>
      </c>
      <c r="F5" s="57"/>
      <c r="G5" s="113">
        <v>9</v>
      </c>
      <c r="H5" s="84">
        <v>7</v>
      </c>
      <c r="I5" s="84">
        <v>4</v>
      </c>
      <c r="J5" s="55">
        <f>IF(COUNT(F5:I5)&gt;2,LARGE(F5:I5,1)+LARGE(F5:I5,2)+LARGE(F5:I5,3),SUM(F5:I5))</f>
        <v>20</v>
      </c>
    </row>
    <row r="6" spans="2:10" ht="19.5" customHeight="1">
      <c r="B6" s="56" t="s">
        <v>8</v>
      </c>
      <c r="C6" s="61">
        <v>19344</v>
      </c>
      <c r="D6" s="6" t="s">
        <v>23</v>
      </c>
      <c r="E6" s="2" t="s">
        <v>14</v>
      </c>
      <c r="F6" s="91">
        <v>12</v>
      </c>
      <c r="G6" s="92">
        <v>4</v>
      </c>
      <c r="H6" s="44"/>
      <c r="I6" s="44"/>
      <c r="J6" s="11">
        <f>IF(COUNT(F6:I6)&gt;2,LARGE(F6:I6,1)+LARGE(F6:I6,2)+LARGE(F6:I6,3),SUM(F6:I6))</f>
        <v>16</v>
      </c>
    </row>
    <row r="7" spans="2:10" ht="19.5" customHeight="1">
      <c r="B7" s="85"/>
      <c r="C7" s="86"/>
      <c r="D7" s="87"/>
      <c r="E7" s="88"/>
      <c r="F7" s="89"/>
      <c r="G7" s="89"/>
      <c r="H7" s="89"/>
      <c r="I7" s="89"/>
      <c r="J7" s="90"/>
    </row>
    <row r="8" spans="12:14" ht="15.75">
      <c r="L8" s="7"/>
      <c r="M8" s="7"/>
      <c r="N8" s="7"/>
    </row>
    <row r="9" spans="12:14" ht="15.75">
      <c r="L9" s="7"/>
      <c r="M9" s="7"/>
      <c r="N9" s="7"/>
    </row>
    <row r="10" spans="12:14" ht="15.75">
      <c r="L10" s="7"/>
      <c r="M10" s="7"/>
      <c r="N10" s="7"/>
    </row>
    <row r="11" spans="12:14" ht="15.75">
      <c r="L11" s="7"/>
      <c r="M11" s="7"/>
      <c r="N11" s="7"/>
    </row>
    <row r="12" spans="12:14" ht="15.75">
      <c r="L12" s="7"/>
      <c r="M12" s="7"/>
      <c r="N12" s="7"/>
    </row>
    <row r="13" spans="12:14" ht="15.75">
      <c r="L13" s="7"/>
      <c r="M13" s="7"/>
      <c r="N13" s="7"/>
    </row>
    <row r="14" spans="12:14" ht="15.75">
      <c r="L14" s="7"/>
      <c r="M14" s="7"/>
      <c r="N14" s="7"/>
    </row>
    <row r="15" spans="12:14" ht="15.75">
      <c r="L15" s="7"/>
      <c r="M15" s="7"/>
      <c r="N15" s="7"/>
    </row>
    <row r="16" spans="12:14" ht="15.75">
      <c r="L16" s="7"/>
      <c r="M16" s="7"/>
      <c r="N16" s="7"/>
    </row>
    <row r="17" spans="12:14" ht="15.75">
      <c r="L17" s="7"/>
      <c r="M17" s="7"/>
      <c r="N17" s="7"/>
    </row>
    <row r="18" spans="12:14" ht="15.75">
      <c r="L18" s="7"/>
      <c r="M18" s="7"/>
      <c r="N18" s="7"/>
    </row>
    <row r="19" spans="12:14" ht="15.75">
      <c r="L19" s="7"/>
      <c r="M19" s="7"/>
      <c r="N19" s="7"/>
    </row>
    <row r="20" spans="12:14" ht="15.75">
      <c r="L20" s="7"/>
      <c r="M20" s="7"/>
      <c r="N20" s="7"/>
    </row>
    <row r="21" spans="12:14" ht="15.75">
      <c r="L21" s="7"/>
      <c r="M21" s="7"/>
      <c r="N21" s="7"/>
    </row>
    <row r="22" spans="12:14" ht="15.75">
      <c r="L22" s="7"/>
      <c r="M22" s="7"/>
      <c r="N22" s="7"/>
    </row>
    <row r="23" spans="12:14" ht="15.75">
      <c r="L23" s="7"/>
      <c r="M23" s="7"/>
      <c r="N23" s="7"/>
    </row>
  </sheetData>
  <sheetProtection/>
  <mergeCells count="2">
    <mergeCell ref="B1:J1"/>
    <mergeCell ref="B2:J2"/>
  </mergeCells>
  <printOptions horizontalCentered="1"/>
  <pageMargins left="0.1968503937007874" right="0.1968503937007874" top="0.35433070866141736" bottom="0.31496062992125984" header="0.1968503937007874" footer="0.11811023622047245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26"/>
  <sheetViews>
    <sheetView view="pageBreakPreview" zoomScale="90" zoomScaleNormal="70" zoomScaleSheetLayoutView="90" zoomScalePageLayoutView="0" workbookViewId="0" topLeftCell="C1">
      <selection activeCell="H15" sqref="H15"/>
    </sheetView>
  </sheetViews>
  <sheetFormatPr defaultColWidth="11.421875" defaultRowHeight="15"/>
  <cols>
    <col min="1" max="1" width="2.57421875" style="0" hidden="1" customWidth="1"/>
    <col min="2" max="2" width="4.140625" style="0" hidden="1" customWidth="1"/>
    <col min="3" max="4" width="9.421875" style="0" customWidth="1"/>
    <col min="5" max="5" width="17.140625" style="65" customWidth="1"/>
    <col min="6" max="6" width="32.421875" style="0" customWidth="1"/>
    <col min="7" max="12" width="14.421875" style="4" customWidth="1"/>
    <col min="13" max="13" width="14.421875" style="1" customWidth="1"/>
    <col min="14" max="14" width="25.00390625" style="29" customWidth="1"/>
  </cols>
  <sheetData>
    <row r="1" spans="2:14" ht="80.25" customHeight="1" thickBot="1">
      <c r="B1" s="119" t="s">
        <v>3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2:14" ht="18.75">
      <c r="B2" s="121" t="s">
        <v>20</v>
      </c>
      <c r="C2" s="122"/>
      <c r="D2" s="122"/>
      <c r="E2" s="123"/>
      <c r="F2" s="123"/>
      <c r="G2" s="125"/>
      <c r="H2" s="125"/>
      <c r="I2" s="125"/>
      <c r="J2" s="125"/>
      <c r="K2" s="125"/>
      <c r="L2" s="125"/>
      <c r="M2" s="125"/>
      <c r="N2" s="124"/>
    </row>
    <row r="3" spans="2:15" s="23" customFormat="1" ht="15.75">
      <c r="B3" s="17"/>
      <c r="C3" s="41"/>
      <c r="D3" s="41"/>
      <c r="E3" s="62"/>
      <c r="F3" s="13"/>
      <c r="G3" s="14">
        <v>44024</v>
      </c>
      <c r="H3" s="14">
        <v>44045</v>
      </c>
      <c r="I3" s="14">
        <v>44101</v>
      </c>
      <c r="J3" s="14">
        <v>44269</v>
      </c>
      <c r="K3" s="14">
        <v>44318</v>
      </c>
      <c r="L3" s="14">
        <v>44346</v>
      </c>
      <c r="M3" s="14">
        <v>44381</v>
      </c>
      <c r="N3" s="27"/>
      <c r="O3" s="15"/>
    </row>
    <row r="4" spans="2:14" s="12" customFormat="1" ht="30.75" thickBot="1">
      <c r="B4" s="19" t="s">
        <v>1</v>
      </c>
      <c r="C4" s="42"/>
      <c r="D4" s="73" t="s">
        <v>29</v>
      </c>
      <c r="E4" s="63" t="s">
        <v>2</v>
      </c>
      <c r="F4" s="21" t="s">
        <v>0</v>
      </c>
      <c r="G4" s="83" t="s">
        <v>15</v>
      </c>
      <c r="H4" s="83" t="s">
        <v>31</v>
      </c>
      <c r="I4" s="83" t="s">
        <v>16</v>
      </c>
      <c r="J4" s="83" t="s">
        <v>15</v>
      </c>
      <c r="K4" s="83" t="s">
        <v>15</v>
      </c>
      <c r="L4" s="83" t="s">
        <v>15</v>
      </c>
      <c r="M4" s="83" t="s">
        <v>15</v>
      </c>
      <c r="N4" s="24" t="s">
        <v>21</v>
      </c>
    </row>
    <row r="5" spans="2:16" ht="18.75">
      <c r="B5" s="16" t="s">
        <v>7</v>
      </c>
      <c r="C5" s="16" t="s">
        <v>7</v>
      </c>
      <c r="D5" s="76">
        <v>23429</v>
      </c>
      <c r="E5" s="8" t="s">
        <v>4</v>
      </c>
      <c r="F5" s="9" t="s">
        <v>5</v>
      </c>
      <c r="G5" s="92">
        <v>534</v>
      </c>
      <c r="H5" s="44"/>
      <c r="I5" s="44"/>
      <c r="J5" s="44">
        <v>512</v>
      </c>
      <c r="K5" s="92">
        <v>528</v>
      </c>
      <c r="L5" s="44"/>
      <c r="M5" s="91">
        <v>539</v>
      </c>
      <c r="N5" s="25">
        <f>IF(COUNT(G5:M5)&gt;2,LARGE(G5:M5,1)+LARGE(G5:M5,2)+LARGE(G5:M5,3),SUM(G5:M5))</f>
        <v>1601</v>
      </c>
      <c r="O5" s="36"/>
      <c r="P5" s="30"/>
    </row>
    <row r="6" spans="2:14" ht="20.25" customHeight="1">
      <c r="B6" s="10" t="s">
        <v>8</v>
      </c>
      <c r="C6" s="10" t="s">
        <v>8</v>
      </c>
      <c r="D6" s="61">
        <v>12753</v>
      </c>
      <c r="E6" s="6" t="s">
        <v>23</v>
      </c>
      <c r="F6" s="2" t="s">
        <v>22</v>
      </c>
      <c r="G6" s="101">
        <v>520</v>
      </c>
      <c r="H6" s="79"/>
      <c r="I6" s="102">
        <v>535</v>
      </c>
      <c r="J6" s="101">
        <v>528</v>
      </c>
      <c r="K6" s="79">
        <v>517</v>
      </c>
      <c r="L6" s="79">
        <v>501</v>
      </c>
      <c r="M6" s="79"/>
      <c r="N6" s="25">
        <f>IF(COUNT(G6:M6)&gt;2,LARGE(G6:M6,1)+LARGE(G6:M6,2)+LARGE(G6:M6,3),SUM(G6:M6))</f>
        <v>1583</v>
      </c>
    </row>
    <row r="7" spans="2:14" ht="19.5" customHeight="1">
      <c r="B7" s="10" t="s">
        <v>9</v>
      </c>
      <c r="C7" s="10" t="s">
        <v>9</v>
      </c>
      <c r="D7" s="77">
        <v>23857</v>
      </c>
      <c r="E7" s="57" t="s">
        <v>23</v>
      </c>
      <c r="F7" s="2" t="s">
        <v>27</v>
      </c>
      <c r="G7" s="79"/>
      <c r="H7" s="79"/>
      <c r="I7" s="79">
        <v>440</v>
      </c>
      <c r="J7" s="101">
        <v>467</v>
      </c>
      <c r="K7" s="102">
        <v>492</v>
      </c>
      <c r="L7" s="79">
        <v>466</v>
      </c>
      <c r="M7" s="101">
        <v>482</v>
      </c>
      <c r="N7" s="40">
        <f>IF(COUNT(G7:M7)&gt;2,LARGE(G7:M7,1)+LARGE(G7:M7,2)+LARGE(G7:M7,3),SUM(G7:M7))</f>
        <v>1441</v>
      </c>
    </row>
    <row r="8" spans="2:14" ht="18.75" customHeight="1">
      <c r="B8" s="10" t="s">
        <v>12</v>
      </c>
      <c r="C8" s="10" t="s">
        <v>10</v>
      </c>
      <c r="D8" s="78">
        <v>15109</v>
      </c>
      <c r="E8" s="57" t="s">
        <v>23</v>
      </c>
      <c r="F8" s="2" t="s">
        <v>30</v>
      </c>
      <c r="G8" s="102">
        <v>433</v>
      </c>
      <c r="H8" s="79"/>
      <c r="I8" s="101">
        <v>378</v>
      </c>
      <c r="J8" s="79"/>
      <c r="K8" s="101">
        <v>403</v>
      </c>
      <c r="L8" s="79"/>
      <c r="M8" s="79"/>
      <c r="N8" s="40">
        <f>IF(COUNT(G8:M8)&gt;2,LARGE(G8:M8,1)+LARGE(G8:M8,2)+LARGE(G8:M8,3),SUM(G8:M8))</f>
        <v>1214</v>
      </c>
    </row>
    <row r="9" spans="3:14" ht="18.75" customHeight="1">
      <c r="C9" s="54" t="s">
        <v>11</v>
      </c>
      <c r="D9" s="81">
        <v>21603</v>
      </c>
      <c r="E9" s="57" t="s">
        <v>23</v>
      </c>
      <c r="F9" s="2" t="s">
        <v>25</v>
      </c>
      <c r="G9" s="103">
        <v>492</v>
      </c>
      <c r="H9" s="80"/>
      <c r="I9" s="80"/>
      <c r="J9" s="80"/>
      <c r="K9" s="80"/>
      <c r="L9" s="80"/>
      <c r="M9" s="130">
        <v>471</v>
      </c>
      <c r="N9" s="48">
        <f>IF(COUNT(G9:M9)&gt;2,LARGE(G9:M9,1)+LARGE(G9:M9,2)+LARGE(G9:M9,3),SUM(G9:M9))</f>
        <v>963</v>
      </c>
    </row>
    <row r="10" spans="3:14" ht="18.75" customHeight="1">
      <c r="C10" s="82" t="s">
        <v>12</v>
      </c>
      <c r="D10" s="61">
        <v>19344</v>
      </c>
      <c r="E10" s="6" t="s">
        <v>23</v>
      </c>
      <c r="F10" s="2" t="s">
        <v>14</v>
      </c>
      <c r="G10" s="44"/>
      <c r="H10" s="91">
        <v>531</v>
      </c>
      <c r="I10" s="44"/>
      <c r="J10" s="44"/>
      <c r="K10" s="44"/>
      <c r="L10" s="44"/>
      <c r="M10" s="44"/>
      <c r="N10" s="105">
        <f>IF(COUNT(G10:M10)&gt;2,LARGE(G10:M10,1)+LARGE(G10:M10,2)+LARGE(G10:M10,3),SUM(G10:M10))</f>
        <v>531</v>
      </c>
    </row>
    <row r="11" spans="3:14" s="72" customFormat="1" ht="18.75" customHeight="1">
      <c r="C11" s="82" t="s">
        <v>13</v>
      </c>
      <c r="D11" s="81">
        <v>19079</v>
      </c>
      <c r="E11" s="57" t="s">
        <v>23</v>
      </c>
      <c r="F11" s="2" t="s">
        <v>45</v>
      </c>
      <c r="G11" s="44"/>
      <c r="H11" s="44"/>
      <c r="I11" s="44"/>
      <c r="J11" s="44"/>
      <c r="K11" s="91">
        <v>248</v>
      </c>
      <c r="L11" s="44"/>
      <c r="M11" s="44"/>
      <c r="N11" s="48">
        <f>IF(COUNT(G11:M11)&gt;2,LARGE(G11:M11,1)+LARGE(G11:M11,2)+LARGE(G11:M11,3),SUM(G11:M11))</f>
        <v>248</v>
      </c>
    </row>
    <row r="12" spans="5:14" ht="15.75">
      <c r="E12" s="32"/>
      <c r="F12" s="33"/>
      <c r="M12" s="50"/>
      <c r="N12" s="28"/>
    </row>
    <row r="13" spans="5:14" ht="15.75">
      <c r="E13" s="64"/>
      <c r="F13" s="35"/>
      <c r="M13" s="3"/>
      <c r="N13" s="28"/>
    </row>
    <row r="14" spans="5:14" ht="15.75">
      <c r="E14" s="64"/>
      <c r="F14" s="35"/>
      <c r="M14" s="3"/>
      <c r="N14" s="28"/>
    </row>
    <row r="15" spans="13:14" ht="15.75">
      <c r="M15" s="3"/>
      <c r="N15" s="28"/>
    </row>
    <row r="16" spans="13:14" ht="15.75">
      <c r="M16" s="3"/>
      <c r="N16" s="28"/>
    </row>
    <row r="17" spans="13:14" ht="15.75">
      <c r="M17" s="3"/>
      <c r="N17" s="28"/>
    </row>
    <row r="18" spans="13:14" ht="15.75">
      <c r="M18" s="3"/>
      <c r="N18" s="28"/>
    </row>
    <row r="19" spans="13:14" ht="15.75">
      <c r="M19" s="3"/>
      <c r="N19" s="28"/>
    </row>
    <row r="20" spans="13:14" ht="15.75">
      <c r="M20" s="3"/>
      <c r="N20" s="28"/>
    </row>
    <row r="21" spans="13:14" ht="15.75">
      <c r="M21" s="3"/>
      <c r="N21" s="28"/>
    </row>
    <row r="22" spans="13:14" ht="15.75">
      <c r="M22" s="3"/>
      <c r="N22" s="28"/>
    </row>
    <row r="23" spans="13:14" ht="15.75">
      <c r="M23" s="3"/>
      <c r="N23" s="28"/>
    </row>
    <row r="24" spans="13:14" ht="15.75">
      <c r="M24" s="3"/>
      <c r="N24" s="28"/>
    </row>
    <row r="25" spans="13:14" ht="15.75">
      <c r="M25" s="3"/>
      <c r="N25" s="28"/>
    </row>
    <row r="26" spans="13:14" ht="15.75">
      <c r="M26" s="3"/>
      <c r="N26" s="28"/>
    </row>
  </sheetData>
  <sheetProtection/>
  <mergeCells count="2">
    <mergeCell ref="B1:N1"/>
    <mergeCell ref="B2:N2"/>
  </mergeCells>
  <printOptions horizontalCentered="1"/>
  <pageMargins left="0.11811023622047245" right="0.15748031496062992" top="0.2755905511811024" bottom="0.35433070866141736" header="0.1968503937007874" footer="0.1574803149606299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1"/>
  <sheetViews>
    <sheetView zoomScale="75" zoomScaleNormal="75" zoomScalePageLayoutView="0" workbookViewId="0" topLeftCell="A1">
      <selection activeCell="I19" sqref="I19"/>
    </sheetView>
  </sheetViews>
  <sheetFormatPr defaultColWidth="11.421875" defaultRowHeight="15"/>
  <cols>
    <col min="2" max="2" width="13.140625" style="0" customWidth="1"/>
    <col min="3" max="3" width="12.7109375" style="0" customWidth="1"/>
    <col min="4" max="4" width="38.140625" style="0" customWidth="1"/>
    <col min="5" max="5" width="12.00390625" style="0" customWidth="1"/>
    <col min="6" max="6" width="12.140625" style="0" customWidth="1"/>
    <col min="7" max="7" width="12.140625" style="72" customWidth="1"/>
    <col min="8" max="8" width="12.421875" style="0" customWidth="1"/>
  </cols>
  <sheetData>
    <row r="3" ht="15.75" thickBot="1"/>
    <row r="4" spans="1:9" ht="18.75">
      <c r="A4" s="126" t="s">
        <v>46</v>
      </c>
      <c r="B4" s="127"/>
      <c r="C4" s="128"/>
      <c r="D4" s="128"/>
      <c r="E4" s="128"/>
      <c r="F4" s="128"/>
      <c r="G4" s="128"/>
      <c r="H4" s="128"/>
      <c r="I4" s="129"/>
    </row>
    <row r="5" spans="1:9" ht="15.75">
      <c r="A5" s="17"/>
      <c r="B5" s="41"/>
      <c r="C5" s="13"/>
      <c r="D5" s="13"/>
      <c r="E5" s="107">
        <v>43988</v>
      </c>
      <c r="F5" s="107">
        <v>43988</v>
      </c>
      <c r="G5" s="107">
        <v>44311</v>
      </c>
      <c r="H5" s="107">
        <v>44353</v>
      </c>
      <c r="I5" s="108"/>
    </row>
    <row r="6" spans="1:9" ht="45.75" thickBot="1">
      <c r="A6" s="19" t="s">
        <v>1</v>
      </c>
      <c r="B6" s="73" t="s">
        <v>40</v>
      </c>
      <c r="C6" s="20" t="s">
        <v>2</v>
      </c>
      <c r="D6" s="21" t="s">
        <v>0</v>
      </c>
      <c r="E6" s="53" t="s">
        <v>41</v>
      </c>
      <c r="F6" s="53" t="s">
        <v>42</v>
      </c>
      <c r="G6" s="53" t="s">
        <v>15</v>
      </c>
      <c r="H6" s="53" t="s">
        <v>49</v>
      </c>
      <c r="I6" s="109" t="s">
        <v>21</v>
      </c>
    </row>
    <row r="7" spans="1:9" ht="15.75">
      <c r="A7" s="16" t="s">
        <v>7</v>
      </c>
      <c r="B7" s="110">
        <v>20427</v>
      </c>
      <c r="C7" s="8" t="s">
        <v>4</v>
      </c>
      <c r="D7" s="9" t="s">
        <v>14</v>
      </c>
      <c r="E7" s="114">
        <v>455</v>
      </c>
      <c r="F7" s="115">
        <v>496</v>
      </c>
      <c r="G7" s="116"/>
      <c r="H7" s="116"/>
      <c r="I7" s="117">
        <f>IF(COUNT(E7:H7)&gt;2,LARGE(E7:H7,1)+LARGE(E7:H7,2)+LARGE(E7:H7,3),SUM(E7:H7))</f>
        <v>951</v>
      </c>
    </row>
    <row r="8" spans="1:9" ht="15.75">
      <c r="A8" s="10" t="s">
        <v>8</v>
      </c>
      <c r="B8" s="52">
        <v>12753</v>
      </c>
      <c r="C8" s="6" t="s">
        <v>44</v>
      </c>
      <c r="D8" s="2" t="s">
        <v>24</v>
      </c>
      <c r="E8" s="116"/>
      <c r="F8" s="116"/>
      <c r="G8" s="114">
        <v>443</v>
      </c>
      <c r="H8" s="115">
        <v>457</v>
      </c>
      <c r="I8" s="60">
        <f>IF(COUNT(E8:H8)&gt;2,LARGE(E8:H8,1)+LARGE(E8:H8,2)+LARGE(E8:H8,3),SUM(E8:H8))</f>
        <v>900</v>
      </c>
    </row>
    <row r="9" spans="1:9" ht="15.75">
      <c r="A9" s="10" t="s">
        <v>9</v>
      </c>
      <c r="B9" s="52">
        <v>20690</v>
      </c>
      <c r="C9" s="6" t="s">
        <v>4</v>
      </c>
      <c r="D9" s="2" t="s">
        <v>43</v>
      </c>
      <c r="E9" s="116"/>
      <c r="F9" s="116"/>
      <c r="G9" s="115">
        <v>296</v>
      </c>
      <c r="H9" s="114">
        <v>230</v>
      </c>
      <c r="I9" s="60">
        <f>IF(COUNT(E9:H9)&gt;2,LARGE(E9:H9,1)+LARGE(E9:H9,2)+LARGE(E9:H9,3),SUM(E9:H9))</f>
        <v>526</v>
      </c>
    </row>
    <row r="10" spans="1:9" ht="15.75">
      <c r="A10" s="10" t="s">
        <v>10</v>
      </c>
      <c r="B10" s="78">
        <v>23857</v>
      </c>
      <c r="C10" s="111" t="s">
        <v>44</v>
      </c>
      <c r="D10" s="112" t="s">
        <v>27</v>
      </c>
      <c r="E10" s="116"/>
      <c r="F10" s="116"/>
      <c r="G10" s="118"/>
      <c r="H10" s="115">
        <v>399</v>
      </c>
      <c r="I10" s="60">
        <f>IF(COUNT(E10:H10)&gt;2,LARGE(E10:H10,1)+LARGE(E10:H10,2)+LARGE(E10:H10,3),SUM(E10:H10))</f>
        <v>399</v>
      </c>
    </row>
    <row r="11" spans="1:9" ht="15.75">
      <c r="A11" s="10" t="s">
        <v>11</v>
      </c>
      <c r="B11" s="78">
        <v>19079</v>
      </c>
      <c r="C11" s="111" t="s">
        <v>44</v>
      </c>
      <c r="D11" s="112" t="s">
        <v>45</v>
      </c>
      <c r="E11" s="116"/>
      <c r="F11" s="116"/>
      <c r="G11" s="115">
        <v>188</v>
      </c>
      <c r="H11" s="116"/>
      <c r="I11" s="60">
        <f>IF(COUNT(E11:H11)&gt;2,LARGE(E11:H11,1)+LARGE(E11:H11,2)+LARGE(E11:H11,3),SUM(E11:H11))</f>
        <v>188</v>
      </c>
    </row>
  </sheetData>
  <sheetProtection/>
  <mergeCells count="1">
    <mergeCell ref="A4:I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7"/>
  <sheetViews>
    <sheetView zoomScalePageLayoutView="0" workbookViewId="0" topLeftCell="A1">
      <selection activeCell="F17" sqref="F17"/>
    </sheetView>
  </sheetViews>
  <sheetFormatPr defaultColWidth="11.421875" defaultRowHeight="15"/>
  <cols>
    <col min="3" max="3" width="19.7109375" style="0" customWidth="1"/>
    <col min="4" max="4" width="36.00390625" style="0" customWidth="1"/>
  </cols>
  <sheetData>
    <row r="3" spans="1:6" ht="60" thickBot="1">
      <c r="A3" s="119" t="s">
        <v>3</v>
      </c>
      <c r="B3" s="119"/>
      <c r="C3" s="119"/>
      <c r="D3" s="119"/>
      <c r="E3" s="119"/>
      <c r="F3" s="119"/>
    </row>
    <row r="4" spans="1:6" ht="18.75">
      <c r="A4" s="121" t="s">
        <v>47</v>
      </c>
      <c r="B4" s="122"/>
      <c r="C4" s="123"/>
      <c r="D4" s="123"/>
      <c r="E4" s="123"/>
      <c r="F4" s="124"/>
    </row>
    <row r="5" spans="1:6" ht="15">
      <c r="A5" s="17"/>
      <c r="B5" s="41"/>
      <c r="C5" s="13"/>
      <c r="D5" s="13"/>
      <c r="E5" s="14">
        <v>44346</v>
      </c>
      <c r="F5" s="18"/>
    </row>
    <row r="6" spans="1:6" ht="15.75" thickBot="1">
      <c r="A6" s="19" t="s">
        <v>1</v>
      </c>
      <c r="B6" s="73" t="s">
        <v>29</v>
      </c>
      <c r="C6" s="20" t="s">
        <v>2</v>
      </c>
      <c r="D6" s="21" t="s">
        <v>0</v>
      </c>
      <c r="E6" s="75" t="s">
        <v>15</v>
      </c>
      <c r="F6" s="22" t="s">
        <v>21</v>
      </c>
    </row>
    <row r="7" spans="1:6" ht="15.75">
      <c r="A7" s="100" t="s">
        <v>7</v>
      </c>
      <c r="B7" s="41">
        <v>49036</v>
      </c>
      <c r="C7" s="37" t="s">
        <v>4</v>
      </c>
      <c r="D7" s="39" t="s">
        <v>48</v>
      </c>
      <c r="E7" s="43">
        <v>255</v>
      </c>
      <c r="F7" s="51">
        <f>IF(COUNT(E7:E7)&gt;2,LARGE(E7:E7,1)+LARGE(E7:E7,2)+LARGE(E7:E7,3),SUM(E7:E7))</f>
        <v>255</v>
      </c>
    </row>
  </sheetData>
  <sheetProtection/>
  <mergeCells count="2">
    <mergeCell ref="A3:F3"/>
    <mergeCell ref="A4:F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salgado</dc:creator>
  <cp:keywords/>
  <dc:description/>
  <cp:lastModifiedBy>Santiago.a</cp:lastModifiedBy>
  <cp:lastPrinted>2018-05-17T15:40:51Z</cp:lastPrinted>
  <dcterms:created xsi:type="dcterms:W3CDTF">2012-06-24T18:12:42Z</dcterms:created>
  <dcterms:modified xsi:type="dcterms:W3CDTF">2021-07-05T09:15:55Z</dcterms:modified>
  <cp:category/>
  <cp:version/>
  <cp:contentType/>
  <cp:contentStatus/>
</cp:coreProperties>
</file>