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908" activeTab="3"/>
  </bookViews>
  <sheets>
    <sheet name="AIRE" sheetId="1" r:id="rId1"/>
    <sheet name="STANDARD AIRE" sheetId="2" r:id="rId2"/>
    <sheet name="VELOCIDAD AIRE" sheetId="3" r:id="rId3"/>
    <sheet name="FUEGO CENTRAL" sheetId="4" r:id="rId4"/>
    <sheet name="PISTOLA STANDARD" sheetId="5" r:id="rId5"/>
    <sheet name="PISTOLA TIRO RAPIDO 25M" sheetId="6" r:id="rId6"/>
    <sheet name="9 MM Y G.C." sheetId="7" r:id="rId7"/>
    <sheet name="PISTOLA LIBRE 50M" sheetId="8" r:id="rId8"/>
  </sheets>
  <definedNames>
    <definedName name="_xlnm.Print_Area" localSheetId="6">'9 MM Y G.C.'!$A$1:$N$9</definedName>
    <definedName name="_xlnm.Print_Area" localSheetId="0">'AIRE'!$A$1:$T$30</definedName>
    <definedName name="_xlnm.Print_Area" localSheetId="3">'FUEGO CENTRAL'!$A$1:$P$12</definedName>
    <definedName name="_xlnm.Print_Area" localSheetId="7">'PISTOLA LIBRE 50M'!$A$1:$N$17</definedName>
    <definedName name="_xlnm.Print_Area" localSheetId="4">'PISTOLA STANDARD'!$A$1:$O$32</definedName>
    <definedName name="_xlnm.Print_Area" localSheetId="5">'PISTOLA TIRO RAPIDO 25M'!$A$1:$O$16</definedName>
    <definedName name="_xlnm.Print_Area" localSheetId="1">'STANDARD AIRE'!$A$1:$P$17</definedName>
    <definedName name="_xlnm.Print_Area" localSheetId="2">'VELOCIDAD AIRE'!$A$1:$O$20</definedName>
    <definedName name="_xlnm.Print_Area" localSheetId="0">'AIRE'!$A$1:$T$39</definedName>
    <definedName name="_xlnm.Print_Area" localSheetId="3">'FUEGO CENTRAL'!$A$1:$P$12</definedName>
    <definedName name="_xlnm.Print_Area" localSheetId="7">'PISTOLA LIBRE 50M'!$A$1:$N$17</definedName>
    <definedName name="_xlnm.Print_Area" localSheetId="1">'STANDARD AIRE'!$A$1:$P$26</definedName>
    <definedName name="_xlnm.Print_Area" localSheetId="2">'VELOCIDAD AIRE'!$A$1:$N$41</definedName>
  </definedNames>
  <calcPr fullCalcOnLoad="1"/>
</workbook>
</file>

<file path=xl/sharedStrings.xml><?xml version="1.0" encoding="utf-8"?>
<sst xmlns="http://schemas.openxmlformats.org/spreadsheetml/2006/main" count="498" uniqueCount="129">
  <si>
    <t>NOMBRE Y APELLIDOS</t>
  </si>
  <si>
    <t>PUESTO</t>
  </si>
  <si>
    <t>CATEGORIA</t>
  </si>
  <si>
    <t>1º</t>
  </si>
  <si>
    <t>2º</t>
  </si>
  <si>
    <t>3º</t>
  </si>
  <si>
    <t>4º</t>
  </si>
  <si>
    <t>5º</t>
  </si>
  <si>
    <t>6º</t>
  </si>
  <si>
    <t>Club de Tiro El Quijote</t>
  </si>
  <si>
    <t>SENIOR</t>
  </si>
  <si>
    <t>VETERANO</t>
  </si>
  <si>
    <t>SANTIAGO GOMEZ SALGADO</t>
  </si>
  <si>
    <t>TOMAS CAMBESES ALONSO</t>
  </si>
  <si>
    <t>VICTOR ABELLA DIAZ</t>
  </si>
  <si>
    <t xml:space="preserve">VETERANO </t>
  </si>
  <si>
    <t>V. MASTER</t>
  </si>
  <si>
    <t>7º</t>
  </si>
  <si>
    <t>8º</t>
  </si>
  <si>
    <t>9º</t>
  </si>
  <si>
    <t>10º</t>
  </si>
  <si>
    <t>11º</t>
  </si>
  <si>
    <t>12º</t>
  </si>
  <si>
    <t>13º</t>
  </si>
  <si>
    <t>FCO. JAVIER CEBRIÁN LEÓN</t>
  </si>
  <si>
    <t>VICENTE A. SOLETO RODRÍGUEZ</t>
  </si>
  <si>
    <t>FRANCISCO JAVIER SALVAT CASTELLANOS</t>
  </si>
  <si>
    <t>ÁNGEL L. GARCÍA MATEO</t>
  </si>
  <si>
    <t>14º</t>
  </si>
  <si>
    <t>15º</t>
  </si>
  <si>
    <t xml:space="preserve">RAMON ARJONA MARTINEZ </t>
  </si>
  <si>
    <t>17º</t>
  </si>
  <si>
    <t>ENRIQUE BARRERAS MARCO</t>
  </si>
  <si>
    <t>18º</t>
  </si>
  <si>
    <t>19º</t>
  </si>
  <si>
    <t>FMTO</t>
  </si>
  <si>
    <t>REGIONAL FMTO</t>
  </si>
  <si>
    <t>RANKING QUIJOTE PISTOLA AIRE 10 m.</t>
  </si>
  <si>
    <t>RANKING QUIJOTE PISTOLA STANDARD AIRE</t>
  </si>
  <si>
    <t>RANKING QUIJOTE PISTOLA VELOCIDAD AIRE</t>
  </si>
  <si>
    <t>RANKING QUIJOTE PISTOLA FUEGO CENTRAL</t>
  </si>
  <si>
    <t>RANKING QUIJOTE PISTOLA STANDARD</t>
  </si>
  <si>
    <t>RANKING QUIJOTE PISTOLA 9 MM Y G.C.</t>
  </si>
  <si>
    <t>RANKING QUIJOTE PISTOLA LIBRE 50 m.</t>
  </si>
  <si>
    <t>RANKING QUIJOTE PISTOLA TIRO RÁPIDO 25 m.</t>
  </si>
  <si>
    <t>SUMA</t>
  </si>
  <si>
    <t>JOSE MARIA MOURELLE SAUGAR</t>
  </si>
  <si>
    <t>TOMÁS CAMBESES ALONSO</t>
  </si>
  <si>
    <t>CATEGORÍA</t>
  </si>
  <si>
    <t>CTO. ESPAÑA</t>
  </si>
  <si>
    <t>JOSE Mª MOURELLE SAUGAR</t>
  </si>
  <si>
    <t>ABILIO CIMAS ALVES</t>
  </si>
  <si>
    <t>MIGUEL ANGEL MOLINA HERNANDEZ</t>
  </si>
  <si>
    <t>FCO. JAVIER SALVAT CASTELLANOS</t>
  </si>
  <si>
    <t>REGIONAL</t>
  </si>
  <si>
    <t>ANTONIO JAVIER LUCAS GARCIA</t>
  </si>
  <si>
    <t>JAVIER SALVAT CASTELLANOS</t>
  </si>
  <si>
    <t>ALVARO VILLAR ALFONSO</t>
  </si>
  <si>
    <t>JULIO PITA DE LA VEGA NUÑEZ</t>
  </si>
  <si>
    <t>EMILIO GALVEZ RAMIREZ</t>
  </si>
  <si>
    <t>EMILIO RAMOS MENENDEZ</t>
  </si>
  <si>
    <t>MARIANO SANTOS MORENO</t>
  </si>
  <si>
    <t>16º</t>
  </si>
  <si>
    <t>Nº FEDERADO</t>
  </si>
  <si>
    <t>Nº FED</t>
  </si>
  <si>
    <t>JESUS SANCHEZ BARRERAS</t>
  </si>
  <si>
    <t>SAID KAZAK MANZOR</t>
  </si>
  <si>
    <t>Nº FED.</t>
  </si>
  <si>
    <t>Nº FEDE.</t>
  </si>
  <si>
    <t>PABLO MARTINEZ DE HARO</t>
  </si>
  <si>
    <t>JOSE GONZALEZ SAEZ</t>
  </si>
  <si>
    <t>20º</t>
  </si>
  <si>
    <t>21º</t>
  </si>
  <si>
    <t>22º</t>
  </si>
  <si>
    <t>23º</t>
  </si>
  <si>
    <t>24º</t>
  </si>
  <si>
    <t>IVAN DE LA CALLE PORTAZ</t>
  </si>
  <si>
    <t>25º</t>
  </si>
  <si>
    <t>26º</t>
  </si>
  <si>
    <t>Nº. FEDE.</t>
  </si>
  <si>
    <t xml:space="preserve">Nº. FDED. </t>
  </si>
  <si>
    <t>FCO.JAVIER SALVAT CASTELLANOS</t>
  </si>
  <si>
    <t>KLAUS BREBOEL</t>
  </si>
  <si>
    <t>FRANCISCO JAVIER CEBRIAN LEON</t>
  </si>
  <si>
    <t>FAUSTI PUIG JUANICO</t>
  </si>
  <si>
    <t>RAMON ARJONA MARTINEZ</t>
  </si>
  <si>
    <t>COPA RFEDETO</t>
  </si>
  <si>
    <t>EUSEBIO GALVEZ RAMIRO</t>
  </si>
  <si>
    <t>ANGEL LUIS DE SANTIAGO SANCHEZ</t>
  </si>
  <si>
    <t>ALBERTO RICOTE SAN LORENZO</t>
  </si>
  <si>
    <t>FRANCISCO JAVIER CEBRIÁN LEÓN</t>
  </si>
  <si>
    <t>3ª FASE COPA RFEDETO</t>
  </si>
  <si>
    <t>JULIO CESAR UBEDA FERNANDEZ</t>
  </si>
  <si>
    <t>JAVIER CAMPOS LINARES</t>
  </si>
  <si>
    <t>NAHUM RUBEN MARIN SANCHEZ</t>
  </si>
  <si>
    <t>JUNIOR</t>
  </si>
  <si>
    <t>ALONSO GONZALEZ BAENA</t>
  </si>
  <si>
    <t>1ª FASE COPA RFEDETO</t>
  </si>
  <si>
    <t>2ª FASE COPA RFEDETO</t>
  </si>
  <si>
    <t>FRANCESCO CORNACCHIA</t>
  </si>
  <si>
    <t>JUIO ANTONIO TESEDO PRIETO</t>
  </si>
  <si>
    <t>EDUARDO MARTIN REY</t>
  </si>
  <si>
    <t>1ª F COPA REY</t>
  </si>
  <si>
    <t>2ª F COPA REY</t>
  </si>
  <si>
    <t>221º</t>
  </si>
  <si>
    <t>VILLA DE MADRID</t>
  </si>
  <si>
    <t>ANTONIO GARZON FERNANDEZ</t>
  </si>
  <si>
    <t>MARIO GARCIA GARCIA</t>
  </si>
  <si>
    <t>JESUS JIMENO GARCIA</t>
  </si>
  <si>
    <t xml:space="preserve">FRANCISCO JAVIER CEBRIAN LEON </t>
  </si>
  <si>
    <t>JOSE MARIA BLANCO MURO</t>
  </si>
  <si>
    <t>JOSE LUIS AYUSO DEL MORAL</t>
  </si>
  <si>
    <t>MIGUEL A. GONZALEZ SALMANCA GARCIA</t>
  </si>
  <si>
    <t>GONZALO VAILLO RAMOS</t>
  </si>
  <si>
    <t>FELIX SANCHEZ ALONSO-MISOL</t>
  </si>
  <si>
    <t>PEDRO GAMERO VALDERRAMA</t>
  </si>
  <si>
    <t>27º</t>
  </si>
  <si>
    <t>28º</t>
  </si>
  <si>
    <t>FRANCESCO CORNACCHIA MULDER</t>
  </si>
  <si>
    <t>2ªFASE COPA RFEDETO JJPP</t>
  </si>
  <si>
    <t>1ª COPA RFEDETO</t>
  </si>
  <si>
    <t>2ª COPA RFEDETO</t>
  </si>
  <si>
    <t>FERNANDO ALVAREZ MARQUES</t>
  </si>
  <si>
    <t>EUSABIO GALVEZ RAMIREZ</t>
  </si>
  <si>
    <t>ALBERTO OLLERO MARAÑON</t>
  </si>
  <si>
    <t xml:space="preserve">TROFEO FEDERACION </t>
  </si>
  <si>
    <t>CTO. ESPAÑA VETERANOS</t>
  </si>
  <si>
    <t>CTO. ESPAÑA JJPP</t>
  </si>
  <si>
    <t>TROFEO S. SEBASTIAN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</si>
</sst>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&quot; de &quot;mmmm&quot; de &quot;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1" fillId="0" borderId="8" applyNumberFormat="0" applyFill="0" applyAlignment="0" applyProtection="0"/>
    <xf numFmtId="0" fontId="53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12" fillId="0" borderId="13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9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17" fillId="0" borderId="1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3" fontId="16" fillId="0" borderId="11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3" fontId="16" fillId="0" borderId="10" xfId="0" applyNumberFormat="1" applyFont="1" applyBorder="1" applyAlignment="1">
      <alignment horizontal="center"/>
    </xf>
    <xf numFmtId="3" fontId="54" fillId="0" borderId="0" xfId="0" applyNumberFormat="1" applyFont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1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/>
    </xf>
    <xf numFmtId="0" fontId="3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0" fontId="56" fillId="32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8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14" fontId="8" fillId="0" borderId="15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58" fillId="32" borderId="1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 vertical="center"/>
    </xf>
    <xf numFmtId="14" fontId="12" fillId="0" borderId="15" xfId="0" applyNumberFormat="1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wrapText="1"/>
    </xf>
    <xf numFmtId="3" fontId="16" fillId="0" borderId="11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center"/>
    </xf>
    <xf numFmtId="3" fontId="59" fillId="0" borderId="10" xfId="0" applyNumberFormat="1" applyFont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32" borderId="10" xfId="0" applyNumberFormat="1" applyFont="1" applyFill="1" applyBorder="1" applyAlignment="1">
      <alignment horizontal="center"/>
    </xf>
    <xf numFmtId="0" fontId="56" fillId="32" borderId="1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58" fillId="3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56" fillId="32" borderId="11" xfId="0" applyFont="1" applyFill="1" applyBorder="1" applyAlignment="1">
      <alignment horizontal="center"/>
    </xf>
    <xf numFmtId="3" fontId="5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55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25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7" fillId="10" borderId="26" xfId="0" applyFont="1" applyFill="1" applyBorder="1" applyAlignment="1">
      <alignment horizontal="center" vertical="center"/>
    </xf>
    <xf numFmtId="0" fontId="7" fillId="10" borderId="27" xfId="0" applyFont="1" applyFill="1" applyBorder="1" applyAlignment="1">
      <alignment horizontal="center" vertical="center"/>
    </xf>
    <xf numFmtId="0" fontId="7" fillId="10" borderId="28" xfId="0" applyFont="1" applyFill="1" applyBorder="1" applyAlignment="1">
      <alignment horizontal="center" vertical="center"/>
    </xf>
    <xf numFmtId="0" fontId="7" fillId="10" borderId="29" xfId="0" applyFont="1" applyFill="1" applyBorder="1" applyAlignment="1">
      <alignment horizontal="center" vertical="center"/>
    </xf>
    <xf numFmtId="0" fontId="7" fillId="10" borderId="3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9525</xdr:colOff>
      <xdr:row>0</xdr:row>
      <xdr:rowOff>1171575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42950" cy="1152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38100</xdr:rowOff>
    </xdr:from>
    <xdr:to>
      <xdr:col>2</xdr:col>
      <xdr:colOff>228600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3810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57150</xdr:rowOff>
    </xdr:from>
    <xdr:to>
      <xdr:col>2</xdr:col>
      <xdr:colOff>276225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57150"/>
          <a:ext cx="742950" cy="1095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47625</xdr:rowOff>
    </xdr:from>
    <xdr:to>
      <xdr:col>2</xdr:col>
      <xdr:colOff>85725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0025" y="47625"/>
          <a:ext cx="742950" cy="1114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76200</xdr:rowOff>
    </xdr:from>
    <xdr:to>
      <xdr:col>2</xdr:col>
      <xdr:colOff>66675</xdr:colOff>
      <xdr:row>0</xdr:row>
      <xdr:rowOff>1181100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38125" y="76200"/>
          <a:ext cx="723900" cy="11049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285750</xdr:colOff>
      <xdr:row>0</xdr:row>
      <xdr:rowOff>1190625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66675"/>
          <a:ext cx="75247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19050</xdr:rowOff>
    </xdr:from>
    <xdr:to>
      <xdr:col>2</xdr:col>
      <xdr:colOff>304800</xdr:colOff>
      <xdr:row>0</xdr:row>
      <xdr:rowOff>1162050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19050"/>
          <a:ext cx="771525" cy="1143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76200</xdr:rowOff>
    </xdr:from>
    <xdr:to>
      <xdr:col>2</xdr:col>
      <xdr:colOff>266700</xdr:colOff>
      <xdr:row>0</xdr:row>
      <xdr:rowOff>1200150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47650" y="76200"/>
          <a:ext cx="733425" cy="1123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7"/>
  <sheetViews>
    <sheetView view="pageBreakPreview" zoomScale="50" zoomScaleNormal="70" zoomScaleSheetLayoutView="50" zoomScalePageLayoutView="0" workbookViewId="0" topLeftCell="A1">
      <selection activeCell="J25" sqref="J25"/>
    </sheetView>
  </sheetViews>
  <sheetFormatPr defaultColWidth="11.421875" defaultRowHeight="15"/>
  <cols>
    <col min="1" max="1" width="2.7109375" style="0" customWidth="1"/>
    <col min="2" max="2" width="12.00390625" style="0" customWidth="1"/>
    <col min="3" max="3" width="12.7109375" style="0" customWidth="1"/>
    <col min="4" max="4" width="16.8515625" style="0" customWidth="1"/>
    <col min="5" max="5" width="47.57421875" style="0" customWidth="1"/>
    <col min="6" max="18" width="17.28125" style="5" customWidth="1"/>
    <col min="19" max="19" width="15.8515625" style="66" customWidth="1"/>
    <col min="20" max="20" width="11.140625" style="28" customWidth="1"/>
  </cols>
  <sheetData>
    <row r="1" spans="2:20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</row>
    <row r="2" spans="2:20" ht="20.25" customHeight="1">
      <c r="B2" s="176" t="s">
        <v>37</v>
      </c>
      <c r="C2" s="177"/>
      <c r="D2" s="178"/>
      <c r="E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80"/>
    </row>
    <row r="3" spans="2:20" s="15" customFormat="1" ht="24" customHeight="1">
      <c r="B3" s="13"/>
      <c r="C3" s="13"/>
      <c r="D3" s="13"/>
      <c r="E3" s="13"/>
      <c r="F3" s="14">
        <v>44227</v>
      </c>
      <c r="G3" s="14">
        <v>44262</v>
      </c>
      <c r="H3" s="14">
        <v>44304</v>
      </c>
      <c r="I3" s="14">
        <v>44325</v>
      </c>
      <c r="J3" s="14">
        <v>44353</v>
      </c>
      <c r="K3" s="14">
        <v>44374</v>
      </c>
      <c r="L3" s="14">
        <v>44402</v>
      </c>
      <c r="M3" s="14">
        <v>44495</v>
      </c>
      <c r="N3" s="14">
        <v>44486</v>
      </c>
      <c r="O3" s="14">
        <v>44493</v>
      </c>
      <c r="P3" s="14">
        <v>44500</v>
      </c>
      <c r="Q3" s="14">
        <v>44514</v>
      </c>
      <c r="R3" s="14">
        <v>44528</v>
      </c>
      <c r="S3" s="14">
        <v>44577</v>
      </c>
      <c r="T3" s="76"/>
    </row>
    <row r="4" spans="2:20" s="12" customFormat="1" ht="63.75" customHeight="1" thickBot="1">
      <c r="B4" s="81" t="s">
        <v>1</v>
      </c>
      <c r="C4" s="83" t="s">
        <v>67</v>
      </c>
      <c r="D4" s="82" t="s">
        <v>2</v>
      </c>
      <c r="E4" s="22" t="s">
        <v>0</v>
      </c>
      <c r="F4" s="74" t="s">
        <v>35</v>
      </c>
      <c r="G4" s="74" t="s">
        <v>35</v>
      </c>
      <c r="H4" s="74" t="s">
        <v>35</v>
      </c>
      <c r="I4" s="74" t="s">
        <v>105</v>
      </c>
      <c r="J4" s="74" t="s">
        <v>97</v>
      </c>
      <c r="K4" s="74" t="s">
        <v>119</v>
      </c>
      <c r="L4" s="74" t="s">
        <v>35</v>
      </c>
      <c r="M4" s="74" t="s">
        <v>54</v>
      </c>
      <c r="N4" s="74" t="s">
        <v>98</v>
      </c>
      <c r="O4" s="74" t="s">
        <v>35</v>
      </c>
      <c r="P4" s="74" t="s">
        <v>49</v>
      </c>
      <c r="Q4" s="74" t="s">
        <v>91</v>
      </c>
      <c r="R4" s="74" t="s">
        <v>127</v>
      </c>
      <c r="S4" s="74" t="s">
        <v>35</v>
      </c>
      <c r="T4" s="77" t="s">
        <v>45</v>
      </c>
    </row>
    <row r="5" spans="2:21" ht="19.5" customHeight="1">
      <c r="B5" s="52" t="s">
        <v>3</v>
      </c>
      <c r="C5" s="64">
        <v>24553</v>
      </c>
      <c r="D5" s="32" t="s">
        <v>10</v>
      </c>
      <c r="E5" s="40" t="s">
        <v>76</v>
      </c>
      <c r="F5" s="59"/>
      <c r="G5" s="105">
        <v>563</v>
      </c>
      <c r="H5" s="105">
        <v>564</v>
      </c>
      <c r="I5" s="106">
        <v>567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39">
        <f aca="true" t="shared" si="0" ref="T5:T29">IF(COUNT(F5:S5)&gt;2,LARGE(F5:S5,1)+LARGE(F5:S5,2)+LARGE(F5:S5,3),SUM(F5:S5))</f>
        <v>1694</v>
      </c>
      <c r="U5" s="38"/>
    </row>
    <row r="6" spans="2:21" ht="19.5" customHeight="1">
      <c r="B6" s="52" t="s">
        <v>4</v>
      </c>
      <c r="C6" s="32">
        <v>23522</v>
      </c>
      <c r="D6" s="64" t="s">
        <v>10</v>
      </c>
      <c r="E6" s="129" t="s">
        <v>94</v>
      </c>
      <c r="F6" s="105">
        <v>563</v>
      </c>
      <c r="G6" s="59">
        <v>559</v>
      </c>
      <c r="H6" s="59"/>
      <c r="I6" s="105">
        <v>561</v>
      </c>
      <c r="J6" s="59"/>
      <c r="K6" s="59"/>
      <c r="L6" s="59"/>
      <c r="M6" s="59">
        <v>553</v>
      </c>
      <c r="N6" s="59"/>
      <c r="O6" s="59"/>
      <c r="P6" s="59"/>
      <c r="Q6" s="59"/>
      <c r="R6" s="59"/>
      <c r="S6" s="106">
        <v>570</v>
      </c>
      <c r="T6" s="39">
        <f t="shared" si="0"/>
        <v>1694</v>
      </c>
      <c r="U6" s="38"/>
    </row>
    <row r="7" spans="2:21" ht="19.5" customHeight="1">
      <c r="B7" s="52" t="s">
        <v>5</v>
      </c>
      <c r="C7" s="32">
        <v>21275</v>
      </c>
      <c r="D7" s="6" t="s">
        <v>11</v>
      </c>
      <c r="E7" s="2" t="s">
        <v>53</v>
      </c>
      <c r="F7" s="36"/>
      <c r="G7" s="36"/>
      <c r="H7" s="36">
        <v>553</v>
      </c>
      <c r="I7" s="108">
        <v>558</v>
      </c>
      <c r="J7" s="36"/>
      <c r="K7" s="36"/>
      <c r="L7" s="36"/>
      <c r="M7" s="109">
        <v>559</v>
      </c>
      <c r="N7" s="36"/>
      <c r="O7" s="36"/>
      <c r="P7" s="36"/>
      <c r="Q7" s="36"/>
      <c r="R7" s="36"/>
      <c r="S7" s="108">
        <v>553</v>
      </c>
      <c r="T7" s="39">
        <f t="shared" si="0"/>
        <v>1670</v>
      </c>
      <c r="U7" s="38"/>
    </row>
    <row r="8" spans="2:21" ht="19.5" customHeight="1">
      <c r="B8" s="52" t="s">
        <v>6</v>
      </c>
      <c r="C8" s="32">
        <v>15069</v>
      </c>
      <c r="D8" s="6" t="s">
        <v>11</v>
      </c>
      <c r="E8" s="2" t="s">
        <v>12</v>
      </c>
      <c r="F8" s="36">
        <v>542</v>
      </c>
      <c r="G8" s="36"/>
      <c r="H8" s="108">
        <v>552</v>
      </c>
      <c r="I8" s="108">
        <v>549</v>
      </c>
      <c r="J8" s="36"/>
      <c r="K8" s="36"/>
      <c r="L8" s="36">
        <v>537</v>
      </c>
      <c r="M8" s="109">
        <v>554</v>
      </c>
      <c r="N8" s="36">
        <v>526</v>
      </c>
      <c r="O8" s="36">
        <v>547</v>
      </c>
      <c r="P8" s="36">
        <v>542</v>
      </c>
      <c r="Q8" s="36">
        <v>542</v>
      </c>
      <c r="R8" s="36"/>
      <c r="S8" s="36">
        <v>539</v>
      </c>
      <c r="T8" s="39">
        <f t="shared" si="0"/>
        <v>1655</v>
      </c>
      <c r="U8" s="38"/>
    </row>
    <row r="9" spans="2:21" ht="19.5" customHeight="1">
      <c r="B9" s="52" t="s">
        <v>7</v>
      </c>
      <c r="C9" s="32">
        <v>21827</v>
      </c>
      <c r="D9" s="6" t="s">
        <v>10</v>
      </c>
      <c r="E9" s="2" t="s">
        <v>14</v>
      </c>
      <c r="F9" s="108">
        <v>546</v>
      </c>
      <c r="G9" s="36">
        <v>533</v>
      </c>
      <c r="H9" s="36">
        <v>532</v>
      </c>
      <c r="I9" s="108">
        <v>540</v>
      </c>
      <c r="J9" s="36"/>
      <c r="K9" s="36"/>
      <c r="L9" s="36">
        <v>536</v>
      </c>
      <c r="M9" s="36">
        <v>535</v>
      </c>
      <c r="N9" s="36"/>
      <c r="O9" s="36">
        <v>533</v>
      </c>
      <c r="P9" s="36"/>
      <c r="Q9" s="36"/>
      <c r="R9" s="36"/>
      <c r="S9" s="108">
        <v>553</v>
      </c>
      <c r="T9" s="39">
        <f t="shared" si="0"/>
        <v>1639</v>
      </c>
      <c r="U9" s="38"/>
    </row>
    <row r="10" spans="2:21" ht="19.5" customHeight="1">
      <c r="B10" s="52" t="s">
        <v>8</v>
      </c>
      <c r="C10" s="67">
        <v>24517</v>
      </c>
      <c r="D10" s="32" t="s">
        <v>10</v>
      </c>
      <c r="E10" s="129" t="s">
        <v>107</v>
      </c>
      <c r="F10" s="106">
        <v>548</v>
      </c>
      <c r="G10" s="105">
        <v>542</v>
      </c>
      <c r="H10" s="59">
        <v>533</v>
      </c>
      <c r="I10" s="59"/>
      <c r="J10" s="59"/>
      <c r="K10" s="59"/>
      <c r="L10" s="59">
        <v>532</v>
      </c>
      <c r="M10" s="105">
        <v>544</v>
      </c>
      <c r="N10" s="59"/>
      <c r="O10" s="59"/>
      <c r="P10" s="59"/>
      <c r="Q10" s="59"/>
      <c r="R10" s="59"/>
      <c r="S10" s="59"/>
      <c r="T10" s="39">
        <f t="shared" si="0"/>
        <v>1634</v>
      </c>
      <c r="U10" s="38"/>
    </row>
    <row r="11" spans="2:21" ht="19.5" customHeight="1">
      <c r="B11" s="54" t="s">
        <v>17</v>
      </c>
      <c r="C11" s="32">
        <v>13529</v>
      </c>
      <c r="D11" s="6" t="s">
        <v>15</v>
      </c>
      <c r="E11" s="2" t="s">
        <v>25</v>
      </c>
      <c r="F11" s="36"/>
      <c r="G11" s="36"/>
      <c r="H11" s="108">
        <v>542</v>
      </c>
      <c r="I11" s="36"/>
      <c r="J11" s="36"/>
      <c r="K11" s="36"/>
      <c r="L11" s="36">
        <v>532</v>
      </c>
      <c r="M11" s="36">
        <v>528</v>
      </c>
      <c r="N11" s="108">
        <v>532</v>
      </c>
      <c r="O11" s="36">
        <v>523</v>
      </c>
      <c r="P11" s="36"/>
      <c r="Q11" s="109">
        <v>544</v>
      </c>
      <c r="R11" s="36"/>
      <c r="S11" s="36"/>
      <c r="T11" s="39">
        <f t="shared" si="0"/>
        <v>1618</v>
      </c>
      <c r="U11" s="38"/>
    </row>
    <row r="12" spans="2:21" s="30" customFormat="1" ht="19.5" customHeight="1">
      <c r="B12" s="54" t="s">
        <v>18</v>
      </c>
      <c r="C12" s="159">
        <v>24277</v>
      </c>
      <c r="D12" s="37" t="s">
        <v>11</v>
      </c>
      <c r="E12" s="73" t="s">
        <v>58</v>
      </c>
      <c r="F12" s="106">
        <v>541</v>
      </c>
      <c r="G12" s="59">
        <v>527</v>
      </c>
      <c r="H12" s="59">
        <v>524</v>
      </c>
      <c r="I12" s="59">
        <v>526</v>
      </c>
      <c r="J12" s="59"/>
      <c r="K12" s="59"/>
      <c r="L12" s="59">
        <v>524</v>
      </c>
      <c r="M12" s="59">
        <v>513</v>
      </c>
      <c r="N12" s="59"/>
      <c r="O12" s="59"/>
      <c r="P12" s="59"/>
      <c r="Q12" s="59"/>
      <c r="R12" s="105">
        <v>532</v>
      </c>
      <c r="S12" s="105">
        <v>527</v>
      </c>
      <c r="T12" s="39">
        <f t="shared" si="0"/>
        <v>1600</v>
      </c>
      <c r="U12" s="38"/>
    </row>
    <row r="13" spans="2:21" s="29" customFormat="1" ht="19.5" customHeight="1">
      <c r="B13" s="54" t="s">
        <v>19</v>
      </c>
      <c r="C13" s="139">
        <v>23090</v>
      </c>
      <c r="D13" s="7" t="s">
        <v>10</v>
      </c>
      <c r="E13" s="110" t="s">
        <v>24</v>
      </c>
      <c r="F13" s="36"/>
      <c r="G13" s="108">
        <v>524</v>
      </c>
      <c r="H13" s="108">
        <v>522</v>
      </c>
      <c r="I13" s="109">
        <v>535</v>
      </c>
      <c r="J13" s="36"/>
      <c r="K13" s="36"/>
      <c r="L13" s="36"/>
      <c r="M13" s="36">
        <v>515</v>
      </c>
      <c r="N13" s="36"/>
      <c r="O13" s="36"/>
      <c r="P13" s="36"/>
      <c r="Q13" s="36"/>
      <c r="R13" s="36"/>
      <c r="S13" s="36"/>
      <c r="T13" s="39">
        <f t="shared" si="0"/>
        <v>1581</v>
      </c>
      <c r="U13" s="38"/>
    </row>
    <row r="14" spans="2:21" ht="19.5" customHeight="1">
      <c r="B14" s="133" t="s">
        <v>20</v>
      </c>
      <c r="C14" s="139">
        <v>11980</v>
      </c>
      <c r="D14" s="69" t="s">
        <v>10</v>
      </c>
      <c r="E14" s="40" t="s">
        <v>60</v>
      </c>
      <c r="F14" s="105">
        <v>519</v>
      </c>
      <c r="G14" s="59">
        <v>514</v>
      </c>
      <c r="H14" s="106">
        <v>532</v>
      </c>
      <c r="I14" s="59">
        <v>512</v>
      </c>
      <c r="J14" s="59"/>
      <c r="K14" s="59"/>
      <c r="L14" s="59">
        <v>518</v>
      </c>
      <c r="M14" s="59">
        <v>511</v>
      </c>
      <c r="N14" s="59"/>
      <c r="O14" s="105">
        <v>524</v>
      </c>
      <c r="P14" s="59"/>
      <c r="Q14" s="59"/>
      <c r="R14" s="59"/>
      <c r="S14" s="59">
        <v>516</v>
      </c>
      <c r="T14" s="39">
        <f t="shared" si="0"/>
        <v>1575</v>
      </c>
      <c r="U14" s="38"/>
    </row>
    <row r="15" spans="2:20" ht="19.5" customHeight="1">
      <c r="B15" s="134" t="s">
        <v>21</v>
      </c>
      <c r="C15" s="169">
        <v>25129</v>
      </c>
      <c r="D15" s="32" t="s">
        <v>11</v>
      </c>
      <c r="E15" s="129" t="s">
        <v>100</v>
      </c>
      <c r="F15" s="59">
        <v>496</v>
      </c>
      <c r="G15" s="105">
        <v>520</v>
      </c>
      <c r="H15" s="106">
        <v>532</v>
      </c>
      <c r="I15" s="105">
        <v>515</v>
      </c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39">
        <f t="shared" si="0"/>
        <v>1567</v>
      </c>
    </row>
    <row r="16" spans="2:20" ht="18.75">
      <c r="B16" s="89" t="s">
        <v>22</v>
      </c>
      <c r="C16" s="137">
        <v>24157</v>
      </c>
      <c r="D16" s="32" t="s">
        <v>10</v>
      </c>
      <c r="E16" s="40" t="s">
        <v>59</v>
      </c>
      <c r="F16" s="59"/>
      <c r="G16" s="59">
        <v>500</v>
      </c>
      <c r="H16" s="59"/>
      <c r="I16" s="59"/>
      <c r="J16" s="59"/>
      <c r="K16" s="59"/>
      <c r="L16" s="59"/>
      <c r="M16" s="105">
        <v>505</v>
      </c>
      <c r="N16" s="59"/>
      <c r="O16" s="105">
        <v>511</v>
      </c>
      <c r="P16" s="59"/>
      <c r="Q16" s="59"/>
      <c r="R16" s="59"/>
      <c r="S16" s="106">
        <v>522</v>
      </c>
      <c r="T16" s="39">
        <f t="shared" si="0"/>
        <v>1538</v>
      </c>
    </row>
    <row r="17" spans="2:20" ht="18.75">
      <c r="B17" s="89" t="s">
        <v>23</v>
      </c>
      <c r="C17" s="67">
        <v>21136</v>
      </c>
      <c r="D17" s="32" t="s">
        <v>11</v>
      </c>
      <c r="E17" s="129" t="s">
        <v>106</v>
      </c>
      <c r="F17" s="59"/>
      <c r="G17" s="59"/>
      <c r="H17" s="106">
        <v>525</v>
      </c>
      <c r="I17" s="59"/>
      <c r="J17" s="59"/>
      <c r="K17" s="59"/>
      <c r="L17" s="105">
        <v>516</v>
      </c>
      <c r="M17" s="105">
        <v>493</v>
      </c>
      <c r="N17" s="59"/>
      <c r="O17" s="59"/>
      <c r="P17" s="59"/>
      <c r="Q17" s="59"/>
      <c r="R17" s="59"/>
      <c r="S17" s="59"/>
      <c r="T17" s="39">
        <f t="shared" si="0"/>
        <v>1534</v>
      </c>
    </row>
    <row r="18" spans="2:20" ht="18.75">
      <c r="B18" s="89" t="s">
        <v>28</v>
      </c>
      <c r="C18" s="103">
        <v>24062</v>
      </c>
      <c r="D18" s="32" t="s">
        <v>95</v>
      </c>
      <c r="E18" s="129" t="s">
        <v>96</v>
      </c>
      <c r="F18" s="59">
        <v>483</v>
      </c>
      <c r="G18" s="59"/>
      <c r="H18" s="59">
        <v>483</v>
      </c>
      <c r="I18" s="59">
        <v>383</v>
      </c>
      <c r="J18" s="59"/>
      <c r="K18" s="59">
        <v>492</v>
      </c>
      <c r="L18" s="59">
        <v>478</v>
      </c>
      <c r="M18" s="59">
        <v>490</v>
      </c>
      <c r="N18" s="59"/>
      <c r="O18" s="59">
        <v>488</v>
      </c>
      <c r="P18" s="59"/>
      <c r="Q18" s="105">
        <v>510</v>
      </c>
      <c r="R18" s="106">
        <v>515</v>
      </c>
      <c r="S18" s="105">
        <v>503</v>
      </c>
      <c r="T18" s="39">
        <f t="shared" si="0"/>
        <v>1528</v>
      </c>
    </row>
    <row r="19" spans="2:20" ht="18.75">
      <c r="B19" s="89" t="s">
        <v>29</v>
      </c>
      <c r="C19" s="64">
        <v>25114</v>
      </c>
      <c r="D19" s="32" t="s">
        <v>11</v>
      </c>
      <c r="E19" s="129" t="s">
        <v>70</v>
      </c>
      <c r="F19" s="59"/>
      <c r="G19" s="105">
        <v>497</v>
      </c>
      <c r="H19" s="105">
        <v>500</v>
      </c>
      <c r="I19" s="59"/>
      <c r="J19" s="59"/>
      <c r="K19" s="59"/>
      <c r="L19" s="59"/>
      <c r="M19" s="59">
        <v>487</v>
      </c>
      <c r="N19" s="59"/>
      <c r="O19" s="59">
        <v>480</v>
      </c>
      <c r="P19" s="59"/>
      <c r="Q19" s="59"/>
      <c r="R19" s="59"/>
      <c r="S19" s="106">
        <v>509</v>
      </c>
      <c r="T19" s="39">
        <f t="shared" si="0"/>
        <v>1506</v>
      </c>
    </row>
    <row r="20" spans="2:20" ht="18.75">
      <c r="B20" s="89" t="s">
        <v>62</v>
      </c>
      <c r="C20" s="64">
        <v>22846</v>
      </c>
      <c r="D20" s="32" t="s">
        <v>10</v>
      </c>
      <c r="E20" s="40" t="s">
        <v>84</v>
      </c>
      <c r="F20" s="59">
        <v>487</v>
      </c>
      <c r="G20" s="59">
        <v>476</v>
      </c>
      <c r="H20" s="106">
        <v>503</v>
      </c>
      <c r="I20" s="105">
        <v>492</v>
      </c>
      <c r="J20" s="59"/>
      <c r="K20" s="59"/>
      <c r="L20" s="59">
        <v>486</v>
      </c>
      <c r="M20" s="59">
        <v>489</v>
      </c>
      <c r="N20" s="59"/>
      <c r="O20" s="105">
        <v>499</v>
      </c>
      <c r="P20" s="59"/>
      <c r="Q20" s="59"/>
      <c r="R20" s="59"/>
      <c r="S20" s="59"/>
      <c r="T20" s="39">
        <f t="shared" si="0"/>
        <v>1494</v>
      </c>
    </row>
    <row r="21" spans="2:20" ht="18.75">
      <c r="B21" s="89" t="s">
        <v>31</v>
      </c>
      <c r="C21" s="64">
        <v>22811</v>
      </c>
      <c r="D21" s="32" t="s">
        <v>10</v>
      </c>
      <c r="E21" s="40" t="s">
        <v>85</v>
      </c>
      <c r="F21" s="105">
        <v>490</v>
      </c>
      <c r="G21" s="105">
        <v>498</v>
      </c>
      <c r="H21" s="59"/>
      <c r="I21" s="59"/>
      <c r="J21" s="59"/>
      <c r="K21" s="59"/>
      <c r="L21" s="59"/>
      <c r="M21" s="59">
        <v>485</v>
      </c>
      <c r="N21" s="59"/>
      <c r="O21" s="59"/>
      <c r="P21" s="59"/>
      <c r="Q21" s="59"/>
      <c r="R21" s="59"/>
      <c r="S21" s="106">
        <v>504</v>
      </c>
      <c r="T21" s="39">
        <f t="shared" si="0"/>
        <v>1492</v>
      </c>
    </row>
    <row r="22" spans="2:20" ht="18.75">
      <c r="B22" s="89" t="s">
        <v>33</v>
      </c>
      <c r="C22" s="69">
        <v>23945</v>
      </c>
      <c r="D22" s="32" t="s">
        <v>11</v>
      </c>
      <c r="E22" s="40" t="s">
        <v>66</v>
      </c>
      <c r="F22" s="59">
        <v>465</v>
      </c>
      <c r="G22" s="105">
        <v>467</v>
      </c>
      <c r="H22" s="59">
        <v>457</v>
      </c>
      <c r="I22" s="59"/>
      <c r="J22" s="59"/>
      <c r="K22" s="59"/>
      <c r="L22" s="59"/>
      <c r="M22" s="105">
        <v>479</v>
      </c>
      <c r="N22" s="59">
        <v>457</v>
      </c>
      <c r="O22" s="59">
        <v>468</v>
      </c>
      <c r="P22" s="59"/>
      <c r="Q22" s="59"/>
      <c r="R22" s="59"/>
      <c r="S22" s="106">
        <v>485</v>
      </c>
      <c r="T22" s="39">
        <f t="shared" si="0"/>
        <v>1432</v>
      </c>
    </row>
    <row r="23" spans="2:20" s="86" customFormat="1" ht="18.75">
      <c r="B23" s="75" t="s">
        <v>34</v>
      </c>
      <c r="C23" s="64">
        <v>23847</v>
      </c>
      <c r="D23" s="32" t="s">
        <v>11</v>
      </c>
      <c r="E23" s="40" t="s">
        <v>46</v>
      </c>
      <c r="F23" s="105">
        <v>470</v>
      </c>
      <c r="G23" s="105">
        <v>463</v>
      </c>
      <c r="H23" s="59"/>
      <c r="I23" s="59"/>
      <c r="J23" s="59"/>
      <c r="K23" s="59"/>
      <c r="L23" s="59">
        <v>433</v>
      </c>
      <c r="M23" s="59"/>
      <c r="N23" s="59"/>
      <c r="O23" s="106">
        <v>472</v>
      </c>
      <c r="P23" s="59"/>
      <c r="Q23" s="59"/>
      <c r="R23" s="59"/>
      <c r="S23" s="59"/>
      <c r="T23" s="39">
        <f t="shared" si="0"/>
        <v>1405</v>
      </c>
    </row>
    <row r="24" spans="2:20" s="86" customFormat="1" ht="18.75">
      <c r="B24" s="75" t="s">
        <v>71</v>
      </c>
      <c r="C24" s="64"/>
      <c r="D24" s="32" t="s">
        <v>10</v>
      </c>
      <c r="E24" s="40" t="s">
        <v>89</v>
      </c>
      <c r="F24" s="59"/>
      <c r="G24" s="59"/>
      <c r="H24" s="59"/>
      <c r="I24" s="59"/>
      <c r="J24" s="105">
        <v>539</v>
      </c>
      <c r="K24" s="59"/>
      <c r="L24" s="59"/>
      <c r="M24" s="59"/>
      <c r="N24" s="59"/>
      <c r="O24" s="59"/>
      <c r="P24" s="59"/>
      <c r="Q24" s="106">
        <v>547</v>
      </c>
      <c r="R24" s="59"/>
      <c r="S24" s="59"/>
      <c r="T24" s="39">
        <f t="shared" si="0"/>
        <v>1086</v>
      </c>
    </row>
    <row r="25" spans="2:20" ht="18.75">
      <c r="B25" s="75" t="s">
        <v>72</v>
      </c>
      <c r="C25" s="64"/>
      <c r="D25" s="32" t="s">
        <v>10</v>
      </c>
      <c r="E25" s="40" t="s">
        <v>92</v>
      </c>
      <c r="F25" s="59"/>
      <c r="G25" s="59"/>
      <c r="H25" s="59"/>
      <c r="I25" s="59"/>
      <c r="J25" s="105">
        <v>533</v>
      </c>
      <c r="K25" s="59"/>
      <c r="L25" s="59"/>
      <c r="M25" s="59"/>
      <c r="N25" s="59"/>
      <c r="O25" s="59"/>
      <c r="P25" s="59"/>
      <c r="Q25" s="59"/>
      <c r="R25" s="59"/>
      <c r="S25" s="106">
        <v>536</v>
      </c>
      <c r="T25" s="39">
        <f t="shared" si="0"/>
        <v>1069</v>
      </c>
    </row>
    <row r="26" spans="2:20" ht="18.75">
      <c r="B26" s="75" t="s">
        <v>73</v>
      </c>
      <c r="C26" s="67">
        <v>22135</v>
      </c>
      <c r="D26" s="32" t="s">
        <v>10</v>
      </c>
      <c r="E26" s="129" t="s">
        <v>93</v>
      </c>
      <c r="F26" s="59"/>
      <c r="G26" s="59"/>
      <c r="H26" s="59"/>
      <c r="I26" s="59"/>
      <c r="J26" s="59"/>
      <c r="K26" s="59"/>
      <c r="L26" s="75"/>
      <c r="M26" s="106">
        <v>552</v>
      </c>
      <c r="N26" s="59"/>
      <c r="O26" s="59"/>
      <c r="P26" s="59"/>
      <c r="Q26" s="59"/>
      <c r="R26" s="59"/>
      <c r="S26" s="59"/>
      <c r="T26" s="39">
        <f t="shared" si="0"/>
        <v>552</v>
      </c>
    </row>
    <row r="27" spans="2:20" ht="18.75">
      <c r="B27" s="75" t="s">
        <v>74</v>
      </c>
      <c r="C27" s="67">
        <v>22375</v>
      </c>
      <c r="D27" s="32" t="s">
        <v>10</v>
      </c>
      <c r="E27" s="129" t="s">
        <v>115</v>
      </c>
      <c r="F27" s="59"/>
      <c r="G27" s="59"/>
      <c r="H27" s="59"/>
      <c r="I27" s="59"/>
      <c r="J27" s="59"/>
      <c r="K27" s="59"/>
      <c r="L27" s="75"/>
      <c r="M27" s="106">
        <v>542</v>
      </c>
      <c r="N27" s="59"/>
      <c r="O27" s="59"/>
      <c r="P27" s="59"/>
      <c r="Q27" s="59"/>
      <c r="R27" s="59"/>
      <c r="S27" s="59"/>
      <c r="T27" s="39">
        <f t="shared" si="0"/>
        <v>542</v>
      </c>
    </row>
    <row r="28" spans="2:20" ht="18.75">
      <c r="B28" s="75" t="s">
        <v>75</v>
      </c>
      <c r="C28" s="67">
        <v>22716</v>
      </c>
      <c r="D28" s="32" t="s">
        <v>11</v>
      </c>
      <c r="E28" s="129" t="s">
        <v>111</v>
      </c>
      <c r="F28" s="59"/>
      <c r="G28" s="59"/>
      <c r="H28" s="59"/>
      <c r="I28" s="59"/>
      <c r="J28" s="59"/>
      <c r="K28" s="59"/>
      <c r="L28" s="75"/>
      <c r="M28" s="106">
        <v>523</v>
      </c>
      <c r="N28" s="59"/>
      <c r="O28" s="59"/>
      <c r="P28" s="59"/>
      <c r="Q28" s="59"/>
      <c r="R28" s="59"/>
      <c r="S28" s="59"/>
      <c r="T28" s="39">
        <f t="shared" si="0"/>
        <v>523</v>
      </c>
    </row>
    <row r="29" spans="2:20" s="30" customFormat="1" ht="18.75">
      <c r="B29" s="75" t="s">
        <v>77</v>
      </c>
      <c r="C29" s="67">
        <v>19462</v>
      </c>
      <c r="D29" s="32" t="s">
        <v>10</v>
      </c>
      <c r="E29" s="129" t="s">
        <v>110</v>
      </c>
      <c r="F29" s="59"/>
      <c r="G29" s="59"/>
      <c r="H29" s="59"/>
      <c r="I29" s="59"/>
      <c r="J29" s="59"/>
      <c r="K29" s="59"/>
      <c r="L29" s="106">
        <v>479</v>
      </c>
      <c r="M29" s="59"/>
      <c r="N29" s="59"/>
      <c r="O29" s="59"/>
      <c r="P29" s="59"/>
      <c r="Q29" s="59"/>
      <c r="R29" s="59"/>
      <c r="S29" s="59"/>
      <c r="T29" s="39">
        <f t="shared" si="0"/>
        <v>479</v>
      </c>
    </row>
    <row r="30" spans="2:20" ht="18.75">
      <c r="B30" s="65"/>
      <c r="C30" s="65"/>
      <c r="D30" s="130"/>
      <c r="E30" s="131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28"/>
    </row>
    <row r="31" ht="15.75">
      <c r="E31" s="31"/>
    </row>
    <row r="32" ht="15.75">
      <c r="E32" s="31"/>
    </row>
    <row r="33" ht="15.75">
      <c r="E33" s="31"/>
    </row>
    <row r="34" ht="15.75">
      <c r="E34" s="31"/>
    </row>
    <row r="35" ht="15.75">
      <c r="E35" s="31"/>
    </row>
    <row r="36" ht="15.75">
      <c r="E36" s="31"/>
    </row>
    <row r="37" ht="15.75">
      <c r="E37" s="31"/>
    </row>
  </sheetData>
  <sheetProtection/>
  <mergeCells count="2">
    <mergeCell ref="B2:T2"/>
    <mergeCell ref="B1:T1"/>
  </mergeCells>
  <printOptions horizontalCentered="1" verticalCentered="1"/>
  <pageMargins left="0.15748031496062992" right="0.15748031496062992" top="0.15748031496062992" bottom="0.31496062992125984" header="0.1968503937007874" footer="0.11811023622047245"/>
  <pageSetup horizontalDpi="600" verticalDpi="600" orientation="landscape" paperSize="9" scale="3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5"/>
  <sheetViews>
    <sheetView zoomScale="85" zoomScaleNormal="85" zoomScalePageLayoutView="0" workbookViewId="0" topLeftCell="A1">
      <selection activeCell="F15" sqref="F15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57421875" style="0" customWidth="1"/>
    <col min="4" max="4" width="11.28125" style="0" bestFit="1" customWidth="1"/>
    <col min="5" max="5" width="41.28125" style="0" customWidth="1"/>
    <col min="6" max="7" width="14.57421875" style="5" customWidth="1"/>
    <col min="8" max="8" width="12.7109375" style="5" customWidth="1"/>
    <col min="9" max="14" width="14.00390625" style="5" customWidth="1"/>
    <col min="15" max="15" width="13.7109375" style="5" customWidth="1"/>
    <col min="16" max="16" width="8.57421875" style="28" bestFit="1" customWidth="1"/>
    <col min="17" max="17" width="14.421875" style="0" bestFit="1" customWidth="1"/>
  </cols>
  <sheetData>
    <row r="1" spans="2:16" ht="90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ht="20.25" customHeight="1">
      <c r="B2" s="176" t="s">
        <v>38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80"/>
    </row>
    <row r="3" spans="2:16" s="15" customFormat="1" ht="15.75" thickBot="1">
      <c r="B3" s="16"/>
      <c r="C3" s="78"/>
      <c r="D3" s="13"/>
      <c r="E3" s="13"/>
      <c r="F3" s="14">
        <v>44115</v>
      </c>
      <c r="G3" s="14">
        <v>44248</v>
      </c>
      <c r="H3" s="14">
        <v>44276</v>
      </c>
      <c r="I3" s="140">
        <v>44325</v>
      </c>
      <c r="J3" s="14">
        <v>44332</v>
      </c>
      <c r="K3" s="14">
        <v>44360</v>
      </c>
      <c r="L3" s="14">
        <v>44451</v>
      </c>
      <c r="M3" s="14">
        <v>44458</v>
      </c>
      <c r="N3" s="14">
        <v>44479</v>
      </c>
      <c r="O3" s="14">
        <v>44507</v>
      </c>
      <c r="P3" s="25"/>
    </row>
    <row r="4" spans="2:16" s="12" customFormat="1" ht="30.75" thickBot="1">
      <c r="B4" s="20" t="s">
        <v>1</v>
      </c>
      <c r="C4" s="79" t="s">
        <v>79</v>
      </c>
      <c r="D4" s="21" t="s">
        <v>2</v>
      </c>
      <c r="E4" s="22" t="s">
        <v>0</v>
      </c>
      <c r="F4" s="55" t="s">
        <v>49</v>
      </c>
      <c r="G4" s="55" t="s">
        <v>35</v>
      </c>
      <c r="H4" s="55" t="s">
        <v>35</v>
      </c>
      <c r="I4" s="141" t="s">
        <v>120</v>
      </c>
      <c r="J4" s="140" t="s">
        <v>35</v>
      </c>
      <c r="K4" s="140" t="s">
        <v>54</v>
      </c>
      <c r="L4" s="141" t="s">
        <v>121</v>
      </c>
      <c r="M4" s="140" t="s">
        <v>35</v>
      </c>
      <c r="N4" s="140" t="s">
        <v>49</v>
      </c>
      <c r="O4" s="141" t="s">
        <v>126</v>
      </c>
      <c r="P4" s="26" t="s">
        <v>45</v>
      </c>
    </row>
    <row r="5" spans="2:16" ht="19.5" customHeight="1">
      <c r="B5" s="54" t="s">
        <v>3</v>
      </c>
      <c r="C5" s="137">
        <v>13908</v>
      </c>
      <c r="D5" s="64" t="s">
        <v>10</v>
      </c>
      <c r="E5" s="100" t="s">
        <v>13</v>
      </c>
      <c r="F5" s="108">
        <v>348</v>
      </c>
      <c r="G5" s="36"/>
      <c r="H5" s="36"/>
      <c r="I5" s="36"/>
      <c r="J5" s="109">
        <v>349</v>
      </c>
      <c r="K5" s="36"/>
      <c r="L5" s="36"/>
      <c r="M5" s="36"/>
      <c r="N5" s="108">
        <v>348</v>
      </c>
      <c r="O5" s="36"/>
      <c r="P5" s="53">
        <f aca="true" t="shared" si="0" ref="P5:P11">IF(COUNT(F5:O5)&gt;2,LARGE(F5:O5,1)+LARGE(F5:O5,2)+LARGE(F5:O5,3),SUM(F5:O5))</f>
        <v>1045</v>
      </c>
    </row>
    <row r="6" spans="2:16" ht="19.5" customHeight="1">
      <c r="B6" s="138" t="s">
        <v>4</v>
      </c>
      <c r="C6" s="64">
        <v>15069</v>
      </c>
      <c r="D6" s="64" t="s">
        <v>11</v>
      </c>
      <c r="E6" s="100" t="s">
        <v>12</v>
      </c>
      <c r="F6" s="36"/>
      <c r="G6" s="108">
        <v>346</v>
      </c>
      <c r="H6" s="109">
        <v>349</v>
      </c>
      <c r="I6" s="36"/>
      <c r="J6" s="108">
        <v>348</v>
      </c>
      <c r="K6" s="36">
        <v>327</v>
      </c>
      <c r="L6" s="36"/>
      <c r="M6" s="36"/>
      <c r="N6" s="36"/>
      <c r="O6" s="36"/>
      <c r="P6" s="93">
        <f t="shared" si="0"/>
        <v>1043</v>
      </c>
    </row>
    <row r="7" spans="2:16" ht="19.5" customHeight="1">
      <c r="B7" s="89" t="s">
        <v>5</v>
      </c>
      <c r="C7" s="64">
        <v>24062</v>
      </c>
      <c r="D7" s="64" t="s">
        <v>95</v>
      </c>
      <c r="E7" s="100" t="s">
        <v>96</v>
      </c>
      <c r="F7" s="36"/>
      <c r="G7" s="36">
        <v>326</v>
      </c>
      <c r="H7" s="36"/>
      <c r="I7" s="108">
        <v>333</v>
      </c>
      <c r="J7" s="109">
        <v>349</v>
      </c>
      <c r="K7" s="36">
        <v>309</v>
      </c>
      <c r="L7" s="36">
        <v>318</v>
      </c>
      <c r="M7" s="36">
        <v>325</v>
      </c>
      <c r="N7" s="108">
        <v>347</v>
      </c>
      <c r="O7" s="36"/>
      <c r="P7" s="39">
        <f t="shared" si="0"/>
        <v>1029</v>
      </c>
    </row>
    <row r="8" spans="2:16" ht="19.5" customHeight="1">
      <c r="B8" s="89" t="s">
        <v>6</v>
      </c>
      <c r="C8" s="64">
        <v>23522</v>
      </c>
      <c r="D8" s="69" t="s">
        <v>10</v>
      </c>
      <c r="E8" s="100" t="s">
        <v>94</v>
      </c>
      <c r="F8" s="36"/>
      <c r="G8" s="109">
        <v>368</v>
      </c>
      <c r="H8" s="36"/>
      <c r="I8" s="36"/>
      <c r="J8" s="36"/>
      <c r="K8" s="108">
        <v>345</v>
      </c>
      <c r="L8" s="36"/>
      <c r="M8" s="36"/>
      <c r="N8" s="36"/>
      <c r="O8" s="36"/>
      <c r="P8" s="39">
        <f t="shared" si="0"/>
        <v>713</v>
      </c>
    </row>
    <row r="9" spans="2:16" ht="19.5" customHeight="1">
      <c r="B9" s="75" t="s">
        <v>7</v>
      </c>
      <c r="C9" s="64">
        <v>21275</v>
      </c>
      <c r="D9" s="100" t="s">
        <v>11</v>
      </c>
      <c r="E9" s="100" t="s">
        <v>26</v>
      </c>
      <c r="F9" s="36"/>
      <c r="G9" s="36"/>
      <c r="H9" s="36"/>
      <c r="I9" s="36"/>
      <c r="J9" s="36"/>
      <c r="K9" s="109">
        <v>357</v>
      </c>
      <c r="L9" s="36"/>
      <c r="M9" s="36"/>
      <c r="N9" s="36"/>
      <c r="O9" s="36"/>
      <c r="P9" s="39">
        <f t="shared" si="0"/>
        <v>357</v>
      </c>
    </row>
    <row r="10" spans="2:16" ht="19.5" customHeight="1">
      <c r="B10" s="89" t="s">
        <v>8</v>
      </c>
      <c r="C10" s="69">
        <v>22135</v>
      </c>
      <c r="D10" s="69" t="s">
        <v>10</v>
      </c>
      <c r="E10" s="70" t="s">
        <v>93</v>
      </c>
      <c r="F10" s="36"/>
      <c r="G10" s="36"/>
      <c r="H10" s="36"/>
      <c r="I10" s="36"/>
      <c r="J10" s="36"/>
      <c r="K10" s="109">
        <v>351</v>
      </c>
      <c r="L10" s="36"/>
      <c r="M10" s="36"/>
      <c r="N10" s="36"/>
      <c r="O10" s="36"/>
      <c r="P10" s="148">
        <f t="shared" si="0"/>
        <v>351</v>
      </c>
    </row>
    <row r="11" spans="2:16" ht="19.5" customHeight="1">
      <c r="B11" s="89" t="s">
        <v>17</v>
      </c>
      <c r="C11" s="69">
        <v>22716</v>
      </c>
      <c r="D11" s="69" t="s">
        <v>11</v>
      </c>
      <c r="E11" s="70" t="s">
        <v>111</v>
      </c>
      <c r="F11" s="36"/>
      <c r="G11" s="36"/>
      <c r="H11" s="36"/>
      <c r="I11" s="36"/>
      <c r="J11" s="36"/>
      <c r="K11" s="72"/>
      <c r="L11" s="36"/>
      <c r="M11" s="36"/>
      <c r="N11" s="36"/>
      <c r="O11" s="109">
        <v>332</v>
      </c>
      <c r="P11" s="148">
        <f t="shared" si="0"/>
        <v>332</v>
      </c>
    </row>
    <row r="12" spans="3:5" ht="19.5" customHeight="1">
      <c r="C12" s="33"/>
      <c r="D12" s="144"/>
      <c r="E12" s="142"/>
    </row>
    <row r="13" spans="3:5" ht="19.5" customHeight="1">
      <c r="C13" s="33"/>
      <c r="D13" s="142"/>
      <c r="E13" s="142"/>
    </row>
    <row r="14" spans="3:5" ht="19.5" customHeight="1">
      <c r="C14" s="33"/>
      <c r="D14" s="143"/>
      <c r="E14" s="143"/>
    </row>
    <row r="15" spans="3:5" ht="19.5" customHeight="1">
      <c r="C15" s="33"/>
      <c r="D15" s="33"/>
      <c r="E15" s="33"/>
    </row>
    <row r="16" ht="19.5" customHeight="1"/>
    <row r="17" ht="19.5" customHeight="1"/>
  </sheetData>
  <sheetProtection/>
  <mergeCells count="2">
    <mergeCell ref="B1:P1"/>
    <mergeCell ref="B2:P2"/>
  </mergeCells>
  <printOptions horizontalCentered="1" verticalCentered="1"/>
  <pageMargins left="0.17" right="0.22" top="0.1968503937007874" bottom="0.31496062992125984" header="0.11811023622047245" footer="0.07874015748031496"/>
  <pageSetup fitToHeight="1" fitToWidth="1" horizontalDpi="600" verticalDpi="6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"/>
  <sheetViews>
    <sheetView zoomScale="85" zoomScaleNormal="85" zoomScalePageLayoutView="0" workbookViewId="0" topLeftCell="A1">
      <selection activeCell="H16" sqref="H16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140625" style="0" customWidth="1"/>
    <col min="4" max="4" width="11.28125" style="0" bestFit="1" customWidth="1"/>
    <col min="5" max="5" width="35.00390625" style="0" bestFit="1" customWidth="1"/>
    <col min="6" max="6" width="11.28125" style="5" customWidth="1"/>
    <col min="7" max="12" width="15.00390625" style="5" customWidth="1"/>
    <col min="13" max="13" width="14.00390625" style="5" customWidth="1"/>
    <col min="14" max="14" width="6.8515625" style="1" bestFit="1" customWidth="1"/>
    <col min="15" max="15" width="3.57421875" style="0" customWidth="1"/>
  </cols>
  <sheetData>
    <row r="1" spans="2:14" ht="92.2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19.5" customHeight="1">
      <c r="B2" s="176" t="s">
        <v>39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80"/>
    </row>
    <row r="3" spans="2:14" s="3" customFormat="1" ht="15" hidden="1">
      <c r="B3" s="18"/>
      <c r="C3" s="84"/>
      <c r="D3" s="11"/>
      <c r="E3" s="11"/>
      <c r="F3" s="56"/>
      <c r="G3" s="56"/>
      <c r="H3" s="56"/>
      <c r="I3" s="56"/>
      <c r="J3" s="56"/>
      <c r="K3" s="56"/>
      <c r="L3" s="56"/>
      <c r="M3" s="56"/>
      <c r="N3" s="19"/>
    </row>
    <row r="4" spans="2:14" s="15" customFormat="1" ht="15">
      <c r="B4" s="16"/>
      <c r="C4" s="78"/>
      <c r="D4" s="13"/>
      <c r="E4" s="13"/>
      <c r="F4" s="14">
        <v>44236</v>
      </c>
      <c r="G4" s="14" t="s">
        <v>86</v>
      </c>
      <c r="H4" s="14">
        <v>44381</v>
      </c>
      <c r="I4" s="14">
        <v>44395</v>
      </c>
      <c r="J4" s="14">
        <v>44479</v>
      </c>
      <c r="K4" s="14">
        <v>44507</v>
      </c>
      <c r="L4" s="14">
        <v>44528</v>
      </c>
      <c r="M4" s="14">
        <v>44542</v>
      </c>
      <c r="N4" s="17"/>
    </row>
    <row r="5" spans="2:14" s="12" customFormat="1" ht="30.75" thickBot="1">
      <c r="B5" s="20" t="s">
        <v>1</v>
      </c>
      <c r="C5" s="79" t="s">
        <v>80</v>
      </c>
      <c r="D5" s="21" t="s">
        <v>48</v>
      </c>
      <c r="E5" s="22" t="s">
        <v>0</v>
      </c>
      <c r="F5" s="62" t="s">
        <v>35</v>
      </c>
      <c r="G5" s="141">
        <v>44325</v>
      </c>
      <c r="H5" s="141" t="s">
        <v>35</v>
      </c>
      <c r="I5" s="141" t="s">
        <v>35</v>
      </c>
      <c r="J5" s="141" t="s">
        <v>49</v>
      </c>
      <c r="K5" s="141" t="s">
        <v>126</v>
      </c>
      <c r="L5" s="141" t="s">
        <v>54</v>
      </c>
      <c r="M5" s="141" t="s">
        <v>35</v>
      </c>
      <c r="N5" s="23" t="s">
        <v>45</v>
      </c>
    </row>
    <row r="6" spans="2:14" ht="19.5" customHeight="1">
      <c r="B6" s="10" t="s">
        <v>3</v>
      </c>
      <c r="C6" s="35">
        <v>13908</v>
      </c>
      <c r="D6" s="7" t="s">
        <v>10</v>
      </c>
      <c r="E6" s="119" t="s">
        <v>47</v>
      </c>
      <c r="F6" s="37"/>
      <c r="G6" s="37"/>
      <c r="H6" s="160">
        <v>23</v>
      </c>
      <c r="I6" s="37"/>
      <c r="J6" s="114">
        <v>21</v>
      </c>
      <c r="K6" s="37"/>
      <c r="L6" s="114">
        <v>18</v>
      </c>
      <c r="M6" s="37"/>
      <c r="N6" s="8">
        <f aca="true" t="shared" si="0" ref="N6:N12">IF(COUNT(F6:M6)&gt;2,LARGE(F6:M6,1)+LARGE(F6:M6,2)+LARGE(F6:M6,3),SUM(F6:M6))</f>
        <v>62</v>
      </c>
    </row>
    <row r="7" spans="2:14" ht="19.5" customHeight="1">
      <c r="B7" s="9" t="s">
        <v>4</v>
      </c>
      <c r="C7" s="115">
        <v>15069</v>
      </c>
      <c r="D7" s="70" t="s">
        <v>11</v>
      </c>
      <c r="E7" s="70" t="s">
        <v>12</v>
      </c>
      <c r="F7" s="32"/>
      <c r="G7" s="32"/>
      <c r="H7" s="113">
        <v>18</v>
      </c>
      <c r="I7" s="112">
        <v>16</v>
      </c>
      <c r="J7" s="32"/>
      <c r="K7" s="32"/>
      <c r="L7" s="112">
        <v>15</v>
      </c>
      <c r="M7" s="32">
        <v>10</v>
      </c>
      <c r="N7" s="41">
        <f t="shared" si="0"/>
        <v>49</v>
      </c>
    </row>
    <row r="8" spans="2:14" ht="19.5" customHeight="1">
      <c r="B8" s="117" t="s">
        <v>5</v>
      </c>
      <c r="C8" s="115">
        <v>24117</v>
      </c>
      <c r="D8" s="67" t="s">
        <v>95</v>
      </c>
      <c r="E8" s="2" t="s">
        <v>96</v>
      </c>
      <c r="F8" s="32">
        <v>9</v>
      </c>
      <c r="G8" s="112">
        <v>13</v>
      </c>
      <c r="H8" s="32">
        <v>12</v>
      </c>
      <c r="I8" s="113">
        <v>17</v>
      </c>
      <c r="J8" s="112">
        <v>16</v>
      </c>
      <c r="K8" s="32"/>
      <c r="L8" s="32">
        <v>11</v>
      </c>
      <c r="M8" s="32"/>
      <c r="N8" s="41">
        <f t="shared" si="0"/>
        <v>46</v>
      </c>
    </row>
    <row r="9" spans="2:14" ht="19.5" customHeight="1">
      <c r="B9" s="117" t="s">
        <v>6</v>
      </c>
      <c r="C9" s="115">
        <v>22135</v>
      </c>
      <c r="D9" s="69" t="s">
        <v>10</v>
      </c>
      <c r="E9" s="70" t="s">
        <v>93</v>
      </c>
      <c r="F9" s="32"/>
      <c r="G9" s="32"/>
      <c r="H9" s="32"/>
      <c r="I9" s="32"/>
      <c r="J9" s="32"/>
      <c r="K9" s="32"/>
      <c r="L9" s="113">
        <v>22</v>
      </c>
      <c r="M9" s="32"/>
      <c r="N9" s="41">
        <f t="shared" si="0"/>
        <v>22</v>
      </c>
    </row>
    <row r="10" spans="2:14" ht="19.5" customHeight="1">
      <c r="B10" s="117" t="s">
        <v>7</v>
      </c>
      <c r="C10" s="36">
        <v>21275</v>
      </c>
      <c r="D10" s="32" t="s">
        <v>11</v>
      </c>
      <c r="E10" s="40" t="s">
        <v>56</v>
      </c>
      <c r="F10" s="64"/>
      <c r="G10" s="64"/>
      <c r="H10" s="64"/>
      <c r="I10" s="64"/>
      <c r="J10" s="64"/>
      <c r="K10" s="64"/>
      <c r="L10" s="120">
        <v>16</v>
      </c>
      <c r="M10" s="64"/>
      <c r="N10" s="41">
        <f t="shared" si="0"/>
        <v>16</v>
      </c>
    </row>
    <row r="11" spans="2:14" ht="19.5" customHeight="1">
      <c r="B11" s="117" t="s">
        <v>8</v>
      </c>
      <c r="C11" s="115">
        <v>21136</v>
      </c>
      <c r="D11" s="67" t="s">
        <v>11</v>
      </c>
      <c r="E11" s="2" t="s">
        <v>106</v>
      </c>
      <c r="F11" s="32"/>
      <c r="G11" s="32"/>
      <c r="H11" s="32"/>
      <c r="I11" s="32"/>
      <c r="J11" s="32"/>
      <c r="K11" s="150"/>
      <c r="L11" s="113">
        <v>7</v>
      </c>
      <c r="M11" s="112">
        <v>8</v>
      </c>
      <c r="N11" s="41">
        <f t="shared" si="0"/>
        <v>15</v>
      </c>
    </row>
    <row r="12" spans="2:14" ht="19.5" customHeight="1">
      <c r="B12" s="117" t="s">
        <v>17</v>
      </c>
      <c r="C12" s="115">
        <v>22716</v>
      </c>
      <c r="D12" s="67" t="s">
        <v>11</v>
      </c>
      <c r="E12" s="2" t="s">
        <v>111</v>
      </c>
      <c r="F12" s="32"/>
      <c r="G12" s="32"/>
      <c r="H12" s="32"/>
      <c r="I12" s="32"/>
      <c r="J12" s="32"/>
      <c r="K12" s="113">
        <v>10</v>
      </c>
      <c r="L12" s="32"/>
      <c r="M12" s="32"/>
      <c r="N12" s="41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</sheetData>
  <sheetProtection/>
  <mergeCells count="2">
    <mergeCell ref="B1:N1"/>
    <mergeCell ref="B2:N2"/>
  </mergeCells>
  <printOptions horizontalCentered="1" verticalCentered="1"/>
  <pageMargins left="0.15748031496062992" right="0.15748031496062992" top="0.2362204724409449" bottom="0.31496062992125984" header="0.11811023622047245" footer="0.07874015748031496"/>
  <pageSetup fitToHeight="1" fitToWidth="1"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="60" zoomScaleNormal="60" zoomScalePageLayoutView="0" workbookViewId="0" topLeftCell="A4">
      <selection activeCell="T27" sqref="T27"/>
    </sheetView>
  </sheetViews>
  <sheetFormatPr defaultColWidth="11.421875" defaultRowHeight="15"/>
  <cols>
    <col min="1" max="1" width="2.140625" style="0" customWidth="1"/>
    <col min="2" max="2" width="10.7109375" style="0" customWidth="1"/>
    <col min="3" max="3" width="8.28125" style="85" customWidth="1"/>
    <col min="4" max="4" width="14.140625" style="1" customWidth="1"/>
    <col min="5" max="5" width="53.00390625" style="0" customWidth="1"/>
    <col min="6" max="6" width="16.57421875" style="58" customWidth="1"/>
    <col min="7" max="7" width="15.8515625" style="58" customWidth="1"/>
    <col min="8" max="9" width="16.57421875" style="58" customWidth="1"/>
    <col min="10" max="10" width="16.28125" style="58" customWidth="1"/>
    <col min="11" max="11" width="16.7109375" style="58" customWidth="1"/>
    <col min="12" max="12" width="15.28125" style="58" customWidth="1"/>
    <col min="13" max="13" width="18.421875" style="58" customWidth="1"/>
    <col min="14" max="14" width="15.8515625" style="58" customWidth="1"/>
    <col min="15" max="15" width="15.140625" style="58" customWidth="1"/>
    <col min="16" max="16" width="10.140625" style="28" customWidth="1"/>
  </cols>
  <sheetData>
    <row r="1" spans="2:16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</row>
    <row r="2" spans="2:16" ht="20.25" customHeight="1">
      <c r="B2" s="176" t="s">
        <v>40</v>
      </c>
      <c r="C2" s="177"/>
      <c r="D2" s="178"/>
      <c r="E2" s="17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80"/>
    </row>
    <row r="3" spans="2:16" s="15" customFormat="1" ht="15">
      <c r="B3" s="13"/>
      <c r="C3" s="11"/>
      <c r="D3" s="13"/>
      <c r="E3" s="13"/>
      <c r="F3" s="14">
        <v>44283</v>
      </c>
      <c r="G3" s="14">
        <v>44339</v>
      </c>
      <c r="H3" s="151">
        <v>44374</v>
      </c>
      <c r="I3" s="151">
        <v>44402</v>
      </c>
      <c r="J3" s="151">
        <v>44444</v>
      </c>
      <c r="K3" s="151">
        <v>44465</v>
      </c>
      <c r="L3" s="151">
        <v>44479</v>
      </c>
      <c r="M3" s="151">
        <v>44507</v>
      </c>
      <c r="N3" s="151">
        <v>44514</v>
      </c>
      <c r="O3" s="151">
        <v>44591</v>
      </c>
      <c r="P3" s="25"/>
    </row>
    <row r="4" spans="2:16" s="12" customFormat="1" ht="41.25" customHeight="1">
      <c r="B4" s="81" t="s">
        <v>1</v>
      </c>
      <c r="C4" s="90" t="s">
        <v>64</v>
      </c>
      <c r="D4" s="82" t="s">
        <v>2</v>
      </c>
      <c r="E4" s="91" t="s">
        <v>0</v>
      </c>
      <c r="F4" s="74" t="s">
        <v>35</v>
      </c>
      <c r="G4" s="74" t="s">
        <v>35</v>
      </c>
      <c r="H4" s="74" t="s">
        <v>97</v>
      </c>
      <c r="I4" s="74" t="s">
        <v>98</v>
      </c>
      <c r="J4" s="74" t="s">
        <v>35</v>
      </c>
      <c r="K4" s="74" t="s">
        <v>36</v>
      </c>
      <c r="L4" s="74" t="s">
        <v>49</v>
      </c>
      <c r="M4" s="74" t="s">
        <v>126</v>
      </c>
      <c r="N4" s="74" t="s">
        <v>35</v>
      </c>
      <c r="O4" s="74" t="s">
        <v>35</v>
      </c>
      <c r="P4" s="92" t="s">
        <v>45</v>
      </c>
    </row>
    <row r="5" spans="2:18" ht="19.5" customHeight="1">
      <c r="B5" s="9" t="s">
        <v>3</v>
      </c>
      <c r="C5" s="56">
        <v>13908</v>
      </c>
      <c r="D5" s="6" t="s">
        <v>10</v>
      </c>
      <c r="E5" s="100" t="s">
        <v>13</v>
      </c>
      <c r="F5" s="36"/>
      <c r="G5" s="36">
        <v>549</v>
      </c>
      <c r="H5" s="109">
        <v>567</v>
      </c>
      <c r="I5" s="36"/>
      <c r="J5" s="36"/>
      <c r="K5" s="108">
        <v>566</v>
      </c>
      <c r="L5" s="36">
        <v>553</v>
      </c>
      <c r="M5" s="36"/>
      <c r="N5" s="36"/>
      <c r="O5" s="108">
        <v>553</v>
      </c>
      <c r="P5" s="93">
        <f>IF(COUNT(F5:O5)&gt;2,LARGE(F5:O5,1)+LARGE(F5:O5,2)+LARGE(F5:O5,3),SUM(F5:O5))</f>
        <v>1686</v>
      </c>
      <c r="R5" s="34"/>
    </row>
    <row r="6" spans="2:18" ht="19.5" customHeight="1">
      <c r="B6" s="9" t="s">
        <v>4</v>
      </c>
      <c r="C6" s="56">
        <v>15069</v>
      </c>
      <c r="D6" s="6" t="s">
        <v>11</v>
      </c>
      <c r="E6" s="100" t="s">
        <v>12</v>
      </c>
      <c r="F6" s="36"/>
      <c r="G6" s="108">
        <v>542</v>
      </c>
      <c r="H6" s="36"/>
      <c r="I6" s="36"/>
      <c r="J6" s="36">
        <v>539</v>
      </c>
      <c r="K6" s="109">
        <v>548</v>
      </c>
      <c r="L6" s="36"/>
      <c r="M6" s="36"/>
      <c r="N6" s="36"/>
      <c r="O6" s="108">
        <v>542</v>
      </c>
      <c r="P6" s="93">
        <f>IF(COUNT(F6:O6)&gt;2,LARGE(F6:O6,1)+LARGE(F6:O6,2)+LARGE(F6:O6,3),SUM(F6:O6))</f>
        <v>1632</v>
      </c>
      <c r="R6" s="33"/>
    </row>
    <row r="7" spans="2:16" ht="19.5" customHeight="1">
      <c r="B7" s="9" t="s">
        <v>5</v>
      </c>
      <c r="C7" s="63">
        <v>22716</v>
      </c>
      <c r="D7" s="63" t="s">
        <v>11</v>
      </c>
      <c r="E7" s="100" t="s">
        <v>111</v>
      </c>
      <c r="F7" s="75"/>
      <c r="G7" s="59"/>
      <c r="H7" s="105">
        <v>508</v>
      </c>
      <c r="I7" s="59"/>
      <c r="J7" s="59"/>
      <c r="K7" s="106">
        <v>538</v>
      </c>
      <c r="L7" s="59"/>
      <c r="M7" s="105">
        <v>527</v>
      </c>
      <c r="N7" s="59"/>
      <c r="O7" s="59"/>
      <c r="P7" s="93">
        <f>IF(COUNT(F7:O7)&gt;2,LARGE(F7:O7,1)+LARGE(F7:O7,2)+LARGE(F7:O7,3),SUM(F7:O7))</f>
        <v>1573</v>
      </c>
    </row>
    <row r="8" spans="2:16" ht="19.5" customHeight="1">
      <c r="B8" s="9" t="s">
        <v>6</v>
      </c>
      <c r="C8" s="80">
        <v>23090</v>
      </c>
      <c r="D8" s="6" t="s">
        <v>10</v>
      </c>
      <c r="E8" s="100" t="s">
        <v>83</v>
      </c>
      <c r="F8" s="106">
        <v>514</v>
      </c>
      <c r="G8" s="105">
        <v>497</v>
      </c>
      <c r="H8" s="59"/>
      <c r="I8" s="59"/>
      <c r="J8" s="59"/>
      <c r="K8" s="105">
        <v>510</v>
      </c>
      <c r="L8" s="59"/>
      <c r="M8" s="59"/>
      <c r="N8" s="59"/>
      <c r="O8" s="59"/>
      <c r="P8" s="93">
        <f>IF(COUNT(F8:O8)&gt;2,LARGE(F8:O8,1)+LARGE(F8:O8,2)+LARGE(F8:O8,3),SUM(F8:O8))</f>
        <v>1521</v>
      </c>
    </row>
    <row r="9" spans="2:16" ht="19.5" customHeight="1">
      <c r="B9" s="9" t="s">
        <v>7</v>
      </c>
      <c r="C9" s="80">
        <v>24534</v>
      </c>
      <c r="D9" s="32" t="s">
        <v>10</v>
      </c>
      <c r="E9" s="100" t="s">
        <v>65</v>
      </c>
      <c r="F9" s="108">
        <v>502</v>
      </c>
      <c r="G9" s="108">
        <v>499</v>
      </c>
      <c r="H9" s="36"/>
      <c r="I9" s="36"/>
      <c r="J9" s="109">
        <v>502</v>
      </c>
      <c r="K9" s="36">
        <v>463</v>
      </c>
      <c r="L9" s="36"/>
      <c r="M9" s="36"/>
      <c r="N9" s="36"/>
      <c r="O9" s="36"/>
      <c r="P9" s="93">
        <f>IF(COUNT(F9:O9)&gt;2,LARGE(F9:O9,1)+LARGE(F9:O9,2)+LARGE(F9:O9,3),SUM(F9:O9))</f>
        <v>1503</v>
      </c>
    </row>
    <row r="10" spans="2:16" ht="19.5" customHeight="1">
      <c r="B10" s="9" t="s">
        <v>8</v>
      </c>
      <c r="C10" s="56">
        <v>20970</v>
      </c>
      <c r="D10" s="6" t="s">
        <v>15</v>
      </c>
      <c r="E10" s="102" t="s">
        <v>27</v>
      </c>
      <c r="F10" s="108">
        <v>460</v>
      </c>
      <c r="G10" s="36">
        <v>445</v>
      </c>
      <c r="H10" s="36"/>
      <c r="I10" s="36"/>
      <c r="J10" s="36"/>
      <c r="K10" s="108">
        <v>449</v>
      </c>
      <c r="L10" s="36"/>
      <c r="M10" s="36"/>
      <c r="N10" s="109">
        <v>464</v>
      </c>
      <c r="O10" s="36"/>
      <c r="P10" s="93">
        <f>IF(COUNT(F10:O10)&gt;2,LARGE(F10:O10,1)+LARGE(F10:O10,2)+LARGE(F10:O10,3),SUM(F10:O10))</f>
        <v>1373</v>
      </c>
    </row>
    <row r="11" spans="2:16" ht="19.5" customHeight="1">
      <c r="B11" s="9" t="s">
        <v>17</v>
      </c>
      <c r="C11" s="56">
        <v>24157</v>
      </c>
      <c r="D11" s="32" t="s">
        <v>10</v>
      </c>
      <c r="E11" s="101" t="s">
        <v>59</v>
      </c>
      <c r="F11" s="105">
        <v>426</v>
      </c>
      <c r="G11" s="59"/>
      <c r="H11" s="59"/>
      <c r="I11" s="59"/>
      <c r="J11" s="59"/>
      <c r="K11" s="106">
        <v>501</v>
      </c>
      <c r="L11" s="59"/>
      <c r="M11" s="59"/>
      <c r="N11" s="105">
        <v>433</v>
      </c>
      <c r="O11" s="59"/>
      <c r="P11" s="93">
        <f>IF(COUNT(F11:O11)&gt;2,LARGE(F11:O11,1)+LARGE(F11:O11,2)+LARGE(F11:O11,3),SUM(F11:O11))</f>
        <v>1360</v>
      </c>
    </row>
    <row r="12" spans="2:16" ht="19.5" customHeight="1">
      <c r="B12" s="9" t="s">
        <v>18</v>
      </c>
      <c r="C12" s="63">
        <v>25114</v>
      </c>
      <c r="D12" s="63" t="s">
        <v>11</v>
      </c>
      <c r="E12" s="100" t="s">
        <v>70</v>
      </c>
      <c r="F12" s="59">
        <v>420</v>
      </c>
      <c r="G12" s="106">
        <v>462</v>
      </c>
      <c r="H12" s="59"/>
      <c r="I12" s="59"/>
      <c r="J12" s="105">
        <v>440</v>
      </c>
      <c r="K12" s="59">
        <v>375</v>
      </c>
      <c r="L12" s="59"/>
      <c r="M12" s="59"/>
      <c r="N12" s="59"/>
      <c r="O12" s="105">
        <v>435</v>
      </c>
      <c r="P12" s="93">
        <f>IF(COUNT(F12:O12)&gt;2,LARGE(F12:O12,1)+LARGE(F12:O12,2)+LARGE(F12:O12,3),SUM(F12:O12))</f>
        <v>1337</v>
      </c>
    </row>
    <row r="13" spans="2:16" ht="18.75">
      <c r="B13" s="94" t="s">
        <v>19</v>
      </c>
      <c r="C13" s="63">
        <v>25136</v>
      </c>
      <c r="D13" s="63" t="s">
        <v>11</v>
      </c>
      <c r="E13" s="100" t="s">
        <v>114</v>
      </c>
      <c r="F13" s="59"/>
      <c r="G13" s="59"/>
      <c r="H13" s="59"/>
      <c r="I13" s="59"/>
      <c r="J13" s="105">
        <v>455</v>
      </c>
      <c r="K13" s="106">
        <v>455</v>
      </c>
      <c r="L13" s="59"/>
      <c r="M13" s="59"/>
      <c r="N13" s="105">
        <v>395</v>
      </c>
      <c r="O13" s="59"/>
      <c r="P13" s="93">
        <f>IF(COUNT(F13:O13)&gt;2,LARGE(F13:O13,1)+LARGE(F13:O13,2)+LARGE(F13:O13,3),SUM(F13:O13))</f>
        <v>1305</v>
      </c>
    </row>
    <row r="14" spans="2:16" s="86" customFormat="1" ht="18.75">
      <c r="B14" s="95" t="s">
        <v>20</v>
      </c>
      <c r="C14" s="63">
        <v>23847</v>
      </c>
      <c r="D14" s="63" t="s">
        <v>11</v>
      </c>
      <c r="E14" s="100" t="s">
        <v>46</v>
      </c>
      <c r="F14" s="59"/>
      <c r="G14" s="59"/>
      <c r="H14" s="59"/>
      <c r="I14" s="59"/>
      <c r="J14" s="105">
        <v>394</v>
      </c>
      <c r="K14" s="106">
        <v>430</v>
      </c>
      <c r="L14" s="59"/>
      <c r="M14" s="59"/>
      <c r="N14" s="59"/>
      <c r="O14" s="105">
        <v>347</v>
      </c>
      <c r="P14" s="93">
        <f>IF(COUNT(F14:O14)&gt;2,LARGE(F14:O14,1)+LARGE(F14:O14,2)+LARGE(F14:O14,3),SUM(F14:O14))</f>
        <v>1171</v>
      </c>
    </row>
    <row r="15" spans="2:16" ht="18.75" customHeight="1">
      <c r="B15" s="95" t="s">
        <v>21</v>
      </c>
      <c r="C15" s="56">
        <v>21275</v>
      </c>
      <c r="D15" s="6" t="s">
        <v>11</v>
      </c>
      <c r="E15" s="100" t="s">
        <v>26</v>
      </c>
      <c r="F15" s="36"/>
      <c r="G15" s="36"/>
      <c r="H15" s="36"/>
      <c r="I15" s="36"/>
      <c r="J15" s="36"/>
      <c r="K15" s="109">
        <v>556</v>
      </c>
      <c r="L15" s="36"/>
      <c r="M15" s="36"/>
      <c r="N15" s="36"/>
      <c r="O15" s="108">
        <v>554</v>
      </c>
      <c r="P15" s="93">
        <f>IF(COUNT(F15:O15)&gt;2,LARGE(F15:O15,1)+LARGE(F15:O15,2)+LARGE(F15:O15,3),SUM(F15:O15))</f>
        <v>1110</v>
      </c>
    </row>
    <row r="16" spans="2:16" ht="18.75" customHeight="1">
      <c r="B16" s="95" t="s">
        <v>22</v>
      </c>
      <c r="C16" s="63">
        <v>25132</v>
      </c>
      <c r="D16" s="63" t="s">
        <v>11</v>
      </c>
      <c r="E16" s="100" t="s">
        <v>101</v>
      </c>
      <c r="F16" s="105">
        <v>361</v>
      </c>
      <c r="G16" s="105">
        <v>337</v>
      </c>
      <c r="H16" s="59"/>
      <c r="I16" s="59"/>
      <c r="J16" s="59"/>
      <c r="K16" s="106">
        <v>368</v>
      </c>
      <c r="L16" s="59"/>
      <c r="M16" s="59"/>
      <c r="N16" s="59"/>
      <c r="O16" s="59"/>
      <c r="P16" s="93">
        <f>IF(COUNT(F16:O16)&gt;2,LARGE(F16:O16,1)+LARGE(F16:O16,2)+LARGE(F16:O16,3),SUM(F16:O16))</f>
        <v>1066</v>
      </c>
    </row>
    <row r="17" spans="2:16" ht="18.75" customHeight="1">
      <c r="B17" s="95" t="s">
        <v>23</v>
      </c>
      <c r="C17" s="56">
        <v>24277</v>
      </c>
      <c r="D17" s="6" t="s">
        <v>11</v>
      </c>
      <c r="E17" s="100" t="s">
        <v>58</v>
      </c>
      <c r="F17" s="59"/>
      <c r="G17" s="105">
        <v>494</v>
      </c>
      <c r="H17" s="59"/>
      <c r="I17" s="59"/>
      <c r="J17" s="59"/>
      <c r="K17" s="106">
        <v>501</v>
      </c>
      <c r="L17" s="59"/>
      <c r="M17" s="59"/>
      <c r="N17" s="59"/>
      <c r="O17" s="59"/>
      <c r="P17" s="93">
        <f>IF(COUNT(F17:O17)&gt;2,LARGE(F17:O17,1)+LARGE(F17:O17,2)+LARGE(F17:O17,3),SUM(F17:O17))</f>
        <v>995</v>
      </c>
    </row>
    <row r="18" spans="2:16" ht="18.75" customHeight="1">
      <c r="B18" s="99" t="s">
        <v>28</v>
      </c>
      <c r="C18" s="64">
        <v>23945</v>
      </c>
      <c r="D18" s="32" t="s">
        <v>11</v>
      </c>
      <c r="E18" s="100" t="s">
        <v>66</v>
      </c>
      <c r="F18" s="36">
        <v>279</v>
      </c>
      <c r="G18" s="36">
        <v>286</v>
      </c>
      <c r="H18" s="36"/>
      <c r="I18" s="108">
        <v>296</v>
      </c>
      <c r="J18" s="36"/>
      <c r="K18" s="109">
        <v>344</v>
      </c>
      <c r="L18" s="36"/>
      <c r="M18" s="36"/>
      <c r="N18" s="36"/>
      <c r="O18" s="108">
        <v>340</v>
      </c>
      <c r="P18" s="39">
        <f>IF(COUNT(F18:O18)&gt;2,LARGE(F18:O18,1)+LARGE(F18:O18,2)+LARGE(F18:O18,3),SUM(F18:O18))</f>
        <v>980</v>
      </c>
    </row>
    <row r="19" spans="2:16" ht="18.75" customHeight="1">
      <c r="B19" s="99" t="s">
        <v>29</v>
      </c>
      <c r="C19" s="63">
        <v>24601</v>
      </c>
      <c r="D19" s="63" t="s">
        <v>10</v>
      </c>
      <c r="E19" s="100" t="s">
        <v>69</v>
      </c>
      <c r="F19" s="105">
        <v>469</v>
      </c>
      <c r="G19" s="59"/>
      <c r="H19" s="59"/>
      <c r="I19" s="59"/>
      <c r="J19" s="59"/>
      <c r="K19" s="106">
        <v>505</v>
      </c>
      <c r="L19" s="59"/>
      <c r="M19" s="59"/>
      <c r="N19" s="59"/>
      <c r="O19" s="59"/>
      <c r="P19" s="39">
        <f>IF(COUNT(F19:O19)&gt;2,LARGE(F19:O19,1)+LARGE(F19:O19,2)+LARGE(F19:O19,3),SUM(F19:O19))</f>
        <v>974</v>
      </c>
    </row>
    <row r="20" spans="2:16" ht="18.75" customHeight="1">
      <c r="B20" s="99" t="s">
        <v>62</v>
      </c>
      <c r="C20" s="63"/>
      <c r="D20" s="63" t="s">
        <v>11</v>
      </c>
      <c r="E20" s="100" t="s">
        <v>112</v>
      </c>
      <c r="F20" s="75"/>
      <c r="G20" s="59"/>
      <c r="H20" s="105">
        <v>470</v>
      </c>
      <c r="I20" s="106">
        <v>478</v>
      </c>
      <c r="J20" s="59"/>
      <c r="K20" s="59"/>
      <c r="L20" s="59"/>
      <c r="M20" s="59"/>
      <c r="N20" s="59"/>
      <c r="O20" s="59"/>
      <c r="P20" s="39">
        <f>IF(COUNT(F20:O20)&gt;2,LARGE(F20:O20,1)+LARGE(F20:O20,2)+LARGE(F20:O20,3),SUM(F20:O20))</f>
        <v>948</v>
      </c>
    </row>
    <row r="21" spans="2:16" ht="18.75" customHeight="1">
      <c r="B21" s="99" t="s">
        <v>31</v>
      </c>
      <c r="C21" s="63">
        <v>24829</v>
      </c>
      <c r="D21" s="63" t="s">
        <v>11</v>
      </c>
      <c r="E21" s="100" t="s">
        <v>82</v>
      </c>
      <c r="F21" s="106">
        <v>440</v>
      </c>
      <c r="G21" s="59"/>
      <c r="H21" s="59"/>
      <c r="I21" s="59"/>
      <c r="J21" s="59"/>
      <c r="K21" s="105">
        <v>416</v>
      </c>
      <c r="L21" s="59"/>
      <c r="M21" s="59"/>
      <c r="N21" s="59"/>
      <c r="O21" s="59"/>
      <c r="P21" s="39">
        <f>IF(COUNT(F21:O21)&gt;2,LARGE(F21:O21,1)+LARGE(F21:O21,2)+LARGE(F21:O21,3),SUM(F21:O21))</f>
        <v>856</v>
      </c>
    </row>
    <row r="22" spans="2:16" s="86" customFormat="1" ht="18.75" customHeight="1">
      <c r="B22" s="99" t="s">
        <v>33</v>
      </c>
      <c r="C22" s="63">
        <v>24559</v>
      </c>
      <c r="D22" s="63" t="s">
        <v>11</v>
      </c>
      <c r="E22" s="100" t="s">
        <v>51</v>
      </c>
      <c r="F22" s="106">
        <v>415</v>
      </c>
      <c r="G22" s="59"/>
      <c r="H22" s="59"/>
      <c r="I22" s="59"/>
      <c r="J22" s="59"/>
      <c r="K22" s="105">
        <v>407</v>
      </c>
      <c r="L22" s="59"/>
      <c r="M22" s="59"/>
      <c r="N22" s="59"/>
      <c r="O22" s="59"/>
      <c r="P22" s="39">
        <f>IF(COUNT(F22:O22)&gt;2,LARGE(F22:O22,1)+LARGE(F22:O22,2)+LARGE(F22:O22,3),SUM(F22:O22))</f>
        <v>822</v>
      </c>
    </row>
    <row r="23" spans="2:16" s="86" customFormat="1" ht="18.75" customHeight="1">
      <c r="B23" s="99" t="s">
        <v>34</v>
      </c>
      <c r="C23" s="63"/>
      <c r="D23" s="63" t="s">
        <v>11</v>
      </c>
      <c r="E23" s="100" t="s">
        <v>113</v>
      </c>
      <c r="F23" s="75"/>
      <c r="G23" s="59"/>
      <c r="H23" s="105">
        <v>368</v>
      </c>
      <c r="I23" s="106">
        <v>389</v>
      </c>
      <c r="J23" s="59"/>
      <c r="K23" s="59"/>
      <c r="L23" s="59"/>
      <c r="M23" s="59"/>
      <c r="N23" s="59"/>
      <c r="O23" s="59"/>
      <c r="P23" s="39">
        <f>IF(COUNT(F23:O23)&gt;2,LARGE(F23:O23,1)+LARGE(F23:O23,2)+LARGE(F23:O23,3),SUM(F23:O23))</f>
        <v>757</v>
      </c>
    </row>
    <row r="24" spans="2:16" s="86" customFormat="1" ht="18.75" customHeight="1">
      <c r="B24" s="99" t="s">
        <v>71</v>
      </c>
      <c r="C24" s="63">
        <v>22135</v>
      </c>
      <c r="D24" s="63" t="s">
        <v>10</v>
      </c>
      <c r="E24" s="100" t="s">
        <v>93</v>
      </c>
      <c r="F24" s="59"/>
      <c r="G24" s="59"/>
      <c r="H24" s="59"/>
      <c r="I24" s="59"/>
      <c r="J24" s="59"/>
      <c r="K24" s="106">
        <v>562</v>
      </c>
      <c r="L24" s="59"/>
      <c r="M24" s="59"/>
      <c r="N24" s="59"/>
      <c r="O24" s="59"/>
      <c r="P24" s="39">
        <f>IF(COUNT(F24:O24)&gt;2,LARGE(F24:O24,1)+LARGE(F24:O24,2)+LARGE(F24:O24,3),SUM(F24:O24))</f>
        <v>562</v>
      </c>
    </row>
    <row r="25" spans="2:16" s="86" customFormat="1" ht="18.75" customHeight="1">
      <c r="B25" s="99" t="s">
        <v>72</v>
      </c>
      <c r="C25" s="64">
        <v>21274</v>
      </c>
      <c r="D25" s="32" t="s">
        <v>10</v>
      </c>
      <c r="E25" s="100" t="s">
        <v>57</v>
      </c>
      <c r="F25" s="36"/>
      <c r="G25" s="36"/>
      <c r="H25" s="36"/>
      <c r="I25" s="36"/>
      <c r="J25" s="36"/>
      <c r="K25" s="109">
        <v>556</v>
      </c>
      <c r="L25" s="36"/>
      <c r="M25" s="36"/>
      <c r="N25" s="36"/>
      <c r="O25" s="36"/>
      <c r="P25" s="39">
        <f>IF(COUNT(F25:O25)&gt;2,LARGE(F25:O25,1)+LARGE(F25:O25,2)+LARGE(F25:O25,3),SUM(F25:O25))</f>
        <v>556</v>
      </c>
    </row>
    <row r="26" spans="2:16" s="86" customFormat="1" ht="18.75" customHeight="1">
      <c r="B26" s="99" t="s">
        <v>73</v>
      </c>
      <c r="C26" s="63">
        <v>23560</v>
      </c>
      <c r="D26" s="63" t="s">
        <v>10</v>
      </c>
      <c r="E26" s="100" t="s">
        <v>118</v>
      </c>
      <c r="F26" s="59"/>
      <c r="G26" s="59"/>
      <c r="H26" s="59"/>
      <c r="I26" s="59"/>
      <c r="J26" s="75"/>
      <c r="K26" s="106">
        <v>556</v>
      </c>
      <c r="L26" s="59"/>
      <c r="M26" s="59"/>
      <c r="N26" s="59"/>
      <c r="O26" s="59"/>
      <c r="P26" s="39">
        <f>IF(COUNT(F26:O26)&gt;2,LARGE(F26:O26,1)+LARGE(F26:O26,2)+LARGE(F26:O26,3),SUM(F26:O26))</f>
        <v>556</v>
      </c>
    </row>
    <row r="27" spans="2:16" s="86" customFormat="1" ht="18.75" customHeight="1">
      <c r="B27" s="99" t="s">
        <v>74</v>
      </c>
      <c r="C27" s="63">
        <v>22375</v>
      </c>
      <c r="D27" s="63" t="s">
        <v>11</v>
      </c>
      <c r="E27" s="100" t="s">
        <v>115</v>
      </c>
      <c r="F27" s="59"/>
      <c r="G27" s="59"/>
      <c r="H27" s="59"/>
      <c r="I27" s="59"/>
      <c r="J27" s="75"/>
      <c r="K27" s="106">
        <v>546</v>
      </c>
      <c r="L27" s="59"/>
      <c r="M27" s="59"/>
      <c r="N27" s="59"/>
      <c r="O27" s="59"/>
      <c r="P27" s="39">
        <f>IF(COUNT(F27:O27)&gt;2,LARGE(F27:O27,1)+LARGE(F27:O27,2)+LARGE(F27:O27,3),SUM(F27:O27))</f>
        <v>546</v>
      </c>
    </row>
    <row r="28" spans="2:16" s="86" customFormat="1" ht="18.75" customHeight="1">
      <c r="B28" s="99" t="s">
        <v>75</v>
      </c>
      <c r="C28" s="63">
        <v>24540</v>
      </c>
      <c r="D28" s="63" t="s">
        <v>11</v>
      </c>
      <c r="E28" s="100" t="s">
        <v>88</v>
      </c>
      <c r="F28" s="59"/>
      <c r="G28" s="59"/>
      <c r="H28" s="59"/>
      <c r="I28" s="59"/>
      <c r="J28" s="75"/>
      <c r="K28" s="106">
        <v>472</v>
      </c>
      <c r="L28" s="59"/>
      <c r="M28" s="59"/>
      <c r="N28" s="59"/>
      <c r="O28" s="59"/>
      <c r="P28" s="39">
        <f>IF(COUNT(F28:O28)&gt;2,LARGE(F28:O28,1)+LARGE(F28:O28,2)+LARGE(F28:O28,3),SUM(F28:O28))</f>
        <v>472</v>
      </c>
    </row>
    <row r="29" spans="2:16" s="86" customFormat="1" ht="18.75" customHeight="1">
      <c r="B29" s="99" t="s">
        <v>77</v>
      </c>
      <c r="C29" s="63">
        <v>20993</v>
      </c>
      <c r="D29" s="63" t="s">
        <v>10</v>
      </c>
      <c r="E29" s="100" t="s">
        <v>124</v>
      </c>
      <c r="F29" s="59"/>
      <c r="G29" s="59"/>
      <c r="H29" s="59"/>
      <c r="I29" s="59"/>
      <c r="J29" s="59"/>
      <c r="K29" s="59"/>
      <c r="L29" s="59"/>
      <c r="M29" s="59"/>
      <c r="N29" s="106">
        <v>463</v>
      </c>
      <c r="O29" s="59"/>
      <c r="P29" s="39">
        <f>IF(COUNT(F29:O29)&gt;2,LARGE(F29:O29,1)+LARGE(F29:O29,2)+LARGE(F29:O29,3),SUM(F29:O29))</f>
        <v>463</v>
      </c>
    </row>
    <row r="30" spans="2:16" s="86" customFormat="1" ht="18.75" customHeight="1">
      <c r="B30" s="99" t="s">
        <v>78</v>
      </c>
      <c r="C30" s="63"/>
      <c r="D30" s="63" t="s">
        <v>10</v>
      </c>
      <c r="E30" s="100" t="s">
        <v>89</v>
      </c>
      <c r="F30" s="75"/>
      <c r="G30" s="59"/>
      <c r="H30" s="106">
        <v>433</v>
      </c>
      <c r="I30" s="59"/>
      <c r="J30" s="59"/>
      <c r="K30" s="59"/>
      <c r="L30" s="59"/>
      <c r="M30" s="59"/>
      <c r="N30" s="59"/>
      <c r="O30" s="59"/>
      <c r="P30" s="39">
        <f>IF(COUNT(F30:O30)&gt;2,LARGE(F30:O30,1)+LARGE(F30:O30,2)+LARGE(F30:O30,3),SUM(F30:O30))</f>
        <v>433</v>
      </c>
    </row>
    <row r="31" spans="2:16" s="86" customFormat="1" ht="18.75" customHeight="1">
      <c r="B31" s="99" t="s">
        <v>116</v>
      </c>
      <c r="C31" s="63">
        <v>24819</v>
      </c>
      <c r="D31" s="63" t="s">
        <v>10</v>
      </c>
      <c r="E31" s="100" t="s">
        <v>123</v>
      </c>
      <c r="F31" s="59"/>
      <c r="G31" s="59"/>
      <c r="H31" s="59"/>
      <c r="I31" s="59"/>
      <c r="J31" s="59"/>
      <c r="K31" s="59"/>
      <c r="L31" s="59"/>
      <c r="M31" s="59"/>
      <c r="N31" s="106">
        <v>376</v>
      </c>
      <c r="O31" s="59"/>
      <c r="P31" s="39">
        <f>IF(COUNT(F31:O31)&gt;2,LARGE(F31:O31,1)+LARGE(F31:O31,2)+LARGE(F31:O31,3),SUM(F31:O31))</f>
        <v>376</v>
      </c>
    </row>
    <row r="32" spans="2:16" s="86" customFormat="1" ht="18.75" customHeight="1">
      <c r="B32" s="99" t="s">
        <v>117</v>
      </c>
      <c r="C32" s="56">
        <v>12043</v>
      </c>
      <c r="D32" s="6" t="s">
        <v>11</v>
      </c>
      <c r="E32" s="100" t="s">
        <v>61</v>
      </c>
      <c r="F32" s="59"/>
      <c r="G32" s="59"/>
      <c r="H32" s="59"/>
      <c r="I32" s="59"/>
      <c r="J32" s="106">
        <v>265</v>
      </c>
      <c r="K32" s="59"/>
      <c r="L32" s="59"/>
      <c r="M32" s="59"/>
      <c r="N32" s="59"/>
      <c r="O32" s="59"/>
      <c r="P32" s="39">
        <f>IF(COUNT(F32:O32)&gt;2,LARGE(F32:O32,1)+LARGE(F32:O32,2)+LARGE(F32:O32,3),SUM(F32:O32))</f>
        <v>265</v>
      </c>
    </row>
    <row r="33" spans="2:16" s="86" customFormat="1" ht="18.75" customHeight="1">
      <c r="B33" s="156"/>
      <c r="C33" s="157"/>
      <c r="D33" s="157"/>
      <c r="E33" s="158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28"/>
    </row>
    <row r="34" spans="2:16" s="86" customFormat="1" ht="18.75" customHeight="1">
      <c r="B34" s="156"/>
      <c r="C34" s="157"/>
      <c r="D34" s="157"/>
      <c r="E34" s="158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28"/>
    </row>
  </sheetData>
  <sheetProtection/>
  <mergeCells count="2">
    <mergeCell ref="B1:P1"/>
    <mergeCell ref="B2:P2"/>
  </mergeCells>
  <printOptions horizontalCentered="1" verticalCentered="1"/>
  <pageMargins left="0.11811023622047245" right="0.15748031496062992" top="0.2362204724409449" bottom="0.31496062992125984" header="0.15748031496062992" footer="0.11811023622047245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view="pageBreakPreview" zoomScale="80" zoomScaleNormal="70" zoomScaleSheetLayoutView="80" zoomScalePageLayoutView="0" workbookViewId="0" topLeftCell="A1">
      <selection activeCell="H16" sqref="H16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7.140625" style="0" customWidth="1"/>
    <col min="4" max="4" width="15.28125" style="0" customWidth="1"/>
    <col min="5" max="5" width="37.28125" style="0" customWidth="1"/>
    <col min="6" max="7" width="12.28125" style="58" customWidth="1"/>
    <col min="8" max="8" width="12.00390625" style="58" customWidth="1"/>
    <col min="9" max="9" width="11.7109375" style="58" customWidth="1"/>
    <col min="10" max="10" width="11.8515625" style="58" customWidth="1"/>
    <col min="11" max="12" width="12.140625" style="58" customWidth="1"/>
    <col min="13" max="13" width="11.7109375" style="58" customWidth="1"/>
    <col min="14" max="14" width="12.57421875" style="57" customWidth="1"/>
    <col min="15" max="15" width="10.57421875" style="61" customWidth="1"/>
  </cols>
  <sheetData>
    <row r="1" spans="2:15" ht="93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8.75">
      <c r="B2" s="176" t="s">
        <v>41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80"/>
    </row>
    <row r="3" spans="1:15" s="24" customFormat="1" ht="15.75">
      <c r="A3" s="15"/>
      <c r="B3" s="16"/>
      <c r="C3" s="78"/>
      <c r="D3" s="13"/>
      <c r="E3" s="13"/>
      <c r="F3" s="14">
        <v>44248</v>
      </c>
      <c r="G3" s="14">
        <v>44311</v>
      </c>
      <c r="H3" s="14">
        <v>44353</v>
      </c>
      <c r="I3" s="14">
        <v>44395</v>
      </c>
      <c r="J3" s="14">
        <v>44479</v>
      </c>
      <c r="K3" s="14">
        <v>44486</v>
      </c>
      <c r="L3" s="14">
        <v>44507</v>
      </c>
      <c r="M3" s="14">
        <v>44521</v>
      </c>
      <c r="N3" s="14">
        <v>44584</v>
      </c>
      <c r="O3" s="46"/>
    </row>
    <row r="4" spans="2:15" s="12" customFormat="1" ht="63" customHeight="1" thickBot="1">
      <c r="B4" s="20" t="s">
        <v>1</v>
      </c>
      <c r="C4" s="79" t="s">
        <v>63</v>
      </c>
      <c r="D4" s="21" t="s">
        <v>2</v>
      </c>
      <c r="E4" s="22" t="s">
        <v>0</v>
      </c>
      <c r="F4" s="74" t="s">
        <v>35</v>
      </c>
      <c r="G4" s="74" t="s">
        <v>35</v>
      </c>
      <c r="H4" s="74" t="s">
        <v>54</v>
      </c>
      <c r="I4" s="74" t="s">
        <v>97</v>
      </c>
      <c r="J4" s="74" t="s">
        <v>49</v>
      </c>
      <c r="K4" s="74" t="s">
        <v>35</v>
      </c>
      <c r="L4" s="74" t="s">
        <v>126</v>
      </c>
      <c r="M4" s="74" t="s">
        <v>125</v>
      </c>
      <c r="N4" s="74" t="s">
        <v>128</v>
      </c>
      <c r="O4" s="49" t="s">
        <v>45</v>
      </c>
    </row>
    <row r="5" spans="2:15" ht="15.75">
      <c r="B5" s="50" t="s">
        <v>3</v>
      </c>
      <c r="C5" s="37">
        <v>13908</v>
      </c>
      <c r="D5" s="7" t="s">
        <v>10</v>
      </c>
      <c r="E5" s="110" t="s">
        <v>13</v>
      </c>
      <c r="F5" s="36"/>
      <c r="G5" s="36"/>
      <c r="H5" s="36">
        <v>516</v>
      </c>
      <c r="I5" s="153">
        <v>522</v>
      </c>
      <c r="J5" s="154">
        <v>528</v>
      </c>
      <c r="K5" s="155">
        <v>538</v>
      </c>
      <c r="L5" s="153"/>
      <c r="M5" s="153"/>
      <c r="N5" s="154">
        <v>531</v>
      </c>
      <c r="O5" s="51">
        <f aca="true" t="shared" si="0" ref="O5:O31">IF(COUNT(F5:N5)&gt;2,LARGE(F5:N5,1)+LARGE(F5:N5,2)+LARGE(F5:N5,3),SUM(F5:N5))</f>
        <v>1597</v>
      </c>
    </row>
    <row r="6" spans="2:15" ht="15.75">
      <c r="B6" s="52" t="s">
        <v>4</v>
      </c>
      <c r="C6" s="32">
        <v>15069</v>
      </c>
      <c r="D6" s="6" t="s">
        <v>15</v>
      </c>
      <c r="E6" s="2" t="s">
        <v>12</v>
      </c>
      <c r="F6" s="108">
        <v>524</v>
      </c>
      <c r="G6" s="36">
        <v>504</v>
      </c>
      <c r="H6" s="108">
        <v>518</v>
      </c>
      <c r="I6" s="152"/>
      <c r="J6" s="152"/>
      <c r="K6" s="153"/>
      <c r="L6" s="153"/>
      <c r="M6" s="153"/>
      <c r="N6" s="155">
        <v>530</v>
      </c>
      <c r="O6" s="51">
        <f t="shared" si="0"/>
        <v>1572</v>
      </c>
    </row>
    <row r="7" spans="2:15" ht="15.75">
      <c r="B7" s="52" t="s">
        <v>5</v>
      </c>
      <c r="C7" s="32">
        <v>23090</v>
      </c>
      <c r="D7" s="6" t="s">
        <v>10</v>
      </c>
      <c r="E7" s="2" t="s">
        <v>90</v>
      </c>
      <c r="F7" s="36">
        <v>495</v>
      </c>
      <c r="G7" s="109">
        <v>521</v>
      </c>
      <c r="H7" s="36">
        <v>506</v>
      </c>
      <c r="I7" s="152"/>
      <c r="J7" s="152"/>
      <c r="K7" s="153"/>
      <c r="L7" s="153"/>
      <c r="M7" s="154">
        <v>508</v>
      </c>
      <c r="N7" s="154">
        <v>508</v>
      </c>
      <c r="O7" s="51">
        <f t="shared" si="0"/>
        <v>1537</v>
      </c>
    </row>
    <row r="8" spans="2:15" ht="15.75">
      <c r="B8" s="52" t="s">
        <v>6</v>
      </c>
      <c r="C8" s="64">
        <v>22716</v>
      </c>
      <c r="D8" s="64" t="s">
        <v>15</v>
      </c>
      <c r="E8" s="100" t="s">
        <v>111</v>
      </c>
      <c r="F8" s="59"/>
      <c r="G8" s="72"/>
      <c r="H8" s="36"/>
      <c r="I8" s="152"/>
      <c r="J8" s="152"/>
      <c r="K8" s="153"/>
      <c r="L8" s="155">
        <v>504</v>
      </c>
      <c r="M8" s="154">
        <v>500</v>
      </c>
      <c r="N8" s="154">
        <v>462</v>
      </c>
      <c r="O8" s="51">
        <f t="shared" si="0"/>
        <v>1466</v>
      </c>
    </row>
    <row r="9" spans="2:15" ht="15.75">
      <c r="B9" s="52" t="s">
        <v>7</v>
      </c>
      <c r="C9" s="64">
        <v>25558</v>
      </c>
      <c r="D9" s="64" t="s">
        <v>10</v>
      </c>
      <c r="E9" s="100" t="s">
        <v>92</v>
      </c>
      <c r="F9" s="59"/>
      <c r="G9" s="72"/>
      <c r="H9" s="36"/>
      <c r="I9" s="154">
        <v>480</v>
      </c>
      <c r="J9" s="155">
        <v>508</v>
      </c>
      <c r="K9" s="153"/>
      <c r="L9" s="153"/>
      <c r="M9" s="153"/>
      <c r="N9" s="154">
        <v>456</v>
      </c>
      <c r="O9" s="51">
        <f t="shared" si="0"/>
        <v>1444</v>
      </c>
    </row>
    <row r="10" spans="2:15" ht="15.75">
      <c r="B10" s="52" t="s">
        <v>8</v>
      </c>
      <c r="C10" s="32">
        <v>25114</v>
      </c>
      <c r="D10" s="6" t="s">
        <v>15</v>
      </c>
      <c r="E10" s="2" t="s">
        <v>70</v>
      </c>
      <c r="F10" s="108">
        <v>412</v>
      </c>
      <c r="G10" s="109">
        <v>452</v>
      </c>
      <c r="H10" s="108">
        <v>424</v>
      </c>
      <c r="I10" s="152"/>
      <c r="J10" s="152"/>
      <c r="K10" s="153"/>
      <c r="L10" s="153"/>
      <c r="M10" s="153"/>
      <c r="N10" s="153"/>
      <c r="O10" s="51">
        <f t="shared" si="0"/>
        <v>1288</v>
      </c>
    </row>
    <row r="11" spans="2:15" ht="15.75">
      <c r="B11" s="52" t="s">
        <v>17</v>
      </c>
      <c r="C11" s="32">
        <v>23945</v>
      </c>
      <c r="D11" s="6" t="s">
        <v>15</v>
      </c>
      <c r="E11" s="2" t="s">
        <v>66</v>
      </c>
      <c r="F11" s="36"/>
      <c r="G11" s="108">
        <v>354</v>
      </c>
      <c r="H11" s="36">
        <v>312</v>
      </c>
      <c r="I11" s="154">
        <v>359</v>
      </c>
      <c r="J11" s="153"/>
      <c r="K11" s="153"/>
      <c r="L11" s="153"/>
      <c r="M11" s="153"/>
      <c r="N11" s="155">
        <v>431</v>
      </c>
      <c r="O11" s="146">
        <f t="shared" si="0"/>
        <v>1144</v>
      </c>
    </row>
    <row r="12" spans="2:15" ht="15.75">
      <c r="B12" s="52" t="s">
        <v>18</v>
      </c>
      <c r="C12" s="32">
        <v>23847</v>
      </c>
      <c r="D12" s="6" t="s">
        <v>15</v>
      </c>
      <c r="E12" s="40" t="s">
        <v>50</v>
      </c>
      <c r="F12" s="109">
        <v>419</v>
      </c>
      <c r="G12" s="108">
        <v>379</v>
      </c>
      <c r="H12" s="108">
        <v>340</v>
      </c>
      <c r="I12" s="152"/>
      <c r="J12" s="152"/>
      <c r="K12" s="153">
        <v>305</v>
      </c>
      <c r="L12" s="153"/>
      <c r="M12" s="153"/>
      <c r="N12" s="153"/>
      <c r="O12" s="51">
        <f t="shared" si="0"/>
        <v>1138</v>
      </c>
    </row>
    <row r="13" spans="2:15" ht="15.75">
      <c r="B13" s="52" t="s">
        <v>19</v>
      </c>
      <c r="C13" s="32">
        <v>22846</v>
      </c>
      <c r="D13" s="6" t="s">
        <v>10</v>
      </c>
      <c r="E13" s="2" t="s">
        <v>84</v>
      </c>
      <c r="F13" s="36"/>
      <c r="G13" s="108">
        <v>360</v>
      </c>
      <c r="H13" s="36"/>
      <c r="I13" s="152"/>
      <c r="J13" s="152"/>
      <c r="K13" s="155">
        <v>373</v>
      </c>
      <c r="L13" s="153"/>
      <c r="M13" s="154">
        <v>370</v>
      </c>
      <c r="N13" s="153"/>
      <c r="O13" s="146">
        <f t="shared" si="0"/>
        <v>1103</v>
      </c>
    </row>
    <row r="14" spans="2:15" ht="17.25" customHeight="1">
      <c r="B14" s="52" t="s">
        <v>20</v>
      </c>
      <c r="C14" s="32">
        <v>21275</v>
      </c>
      <c r="D14" s="6" t="s">
        <v>15</v>
      </c>
      <c r="E14" s="2" t="s">
        <v>81</v>
      </c>
      <c r="F14" s="36"/>
      <c r="G14" s="108">
        <v>540</v>
      </c>
      <c r="H14" s="109">
        <v>541</v>
      </c>
      <c r="I14" s="152"/>
      <c r="J14" s="152"/>
      <c r="K14" s="153"/>
      <c r="L14" s="153"/>
      <c r="M14" s="153"/>
      <c r="N14" s="153"/>
      <c r="O14" s="51">
        <f t="shared" si="0"/>
        <v>1081</v>
      </c>
    </row>
    <row r="15" spans="2:15" ht="15.75">
      <c r="B15" s="52" t="s">
        <v>21</v>
      </c>
      <c r="C15" s="32">
        <v>22135</v>
      </c>
      <c r="D15" s="32" t="s">
        <v>10</v>
      </c>
      <c r="E15" s="2" t="s">
        <v>93</v>
      </c>
      <c r="F15" s="36"/>
      <c r="G15" s="36"/>
      <c r="H15" s="108">
        <v>536</v>
      </c>
      <c r="I15" s="152"/>
      <c r="J15" s="152"/>
      <c r="K15" s="153"/>
      <c r="L15" s="153"/>
      <c r="M15" s="155">
        <v>544</v>
      </c>
      <c r="N15" s="153"/>
      <c r="O15" s="51">
        <f t="shared" si="0"/>
        <v>1080</v>
      </c>
    </row>
    <row r="16" spans="2:15" ht="15.75">
      <c r="B16" s="52" t="s">
        <v>22</v>
      </c>
      <c r="C16" s="32">
        <v>23522</v>
      </c>
      <c r="D16" s="32" t="s">
        <v>10</v>
      </c>
      <c r="E16" s="2" t="s">
        <v>94</v>
      </c>
      <c r="F16" s="36"/>
      <c r="G16" s="36"/>
      <c r="H16" s="108">
        <v>535</v>
      </c>
      <c r="I16" s="152"/>
      <c r="J16" s="152"/>
      <c r="K16" s="153"/>
      <c r="L16" s="153"/>
      <c r="M16" s="153"/>
      <c r="N16" s="155">
        <v>540</v>
      </c>
      <c r="O16" s="51">
        <f t="shared" si="0"/>
        <v>1075</v>
      </c>
    </row>
    <row r="17" spans="2:15" ht="15.75">
      <c r="B17" s="52" t="s">
        <v>23</v>
      </c>
      <c r="C17" s="96">
        <v>24534</v>
      </c>
      <c r="D17" s="97" t="s">
        <v>10</v>
      </c>
      <c r="E17" s="2" t="s">
        <v>65</v>
      </c>
      <c r="F17" s="36"/>
      <c r="G17" s="109">
        <v>514</v>
      </c>
      <c r="H17" s="36"/>
      <c r="I17" s="152"/>
      <c r="J17" s="152"/>
      <c r="K17" s="153"/>
      <c r="L17" s="153"/>
      <c r="M17" s="154">
        <v>502</v>
      </c>
      <c r="N17" s="153"/>
      <c r="O17" s="147">
        <f t="shared" si="0"/>
        <v>1016</v>
      </c>
    </row>
    <row r="18" spans="2:15" s="33" customFormat="1" ht="15.75">
      <c r="B18" s="52" t="s">
        <v>28</v>
      </c>
      <c r="C18" s="96">
        <v>24540</v>
      </c>
      <c r="D18" s="32" t="s">
        <v>15</v>
      </c>
      <c r="E18" s="2" t="s">
        <v>88</v>
      </c>
      <c r="F18" s="36"/>
      <c r="G18" s="109">
        <v>503</v>
      </c>
      <c r="H18" s="108">
        <v>493</v>
      </c>
      <c r="I18" s="152"/>
      <c r="J18" s="152"/>
      <c r="K18" s="153"/>
      <c r="L18" s="153"/>
      <c r="M18" s="153"/>
      <c r="N18" s="153"/>
      <c r="O18" s="147">
        <f t="shared" si="0"/>
        <v>996</v>
      </c>
    </row>
    <row r="19" spans="2:15" s="33" customFormat="1" ht="15.75">
      <c r="B19" s="52" t="s">
        <v>29</v>
      </c>
      <c r="C19" s="64">
        <v>24874</v>
      </c>
      <c r="D19" s="64" t="s">
        <v>15</v>
      </c>
      <c r="E19" s="100" t="s">
        <v>122</v>
      </c>
      <c r="F19" s="59"/>
      <c r="G19" s="72"/>
      <c r="H19" s="36"/>
      <c r="I19" s="152"/>
      <c r="J19" s="152"/>
      <c r="K19" s="154">
        <v>426</v>
      </c>
      <c r="L19" s="153"/>
      <c r="M19" s="155">
        <v>482</v>
      </c>
      <c r="N19" s="153"/>
      <c r="O19" s="60">
        <f t="shared" si="0"/>
        <v>908</v>
      </c>
    </row>
    <row r="20" spans="2:15" s="33" customFormat="1" ht="15.75">
      <c r="B20" s="52" t="s">
        <v>62</v>
      </c>
      <c r="C20" s="32">
        <v>22811</v>
      </c>
      <c r="D20" s="6" t="s">
        <v>10</v>
      </c>
      <c r="E20" s="2" t="s">
        <v>30</v>
      </c>
      <c r="F20" s="36"/>
      <c r="G20" s="108">
        <v>434</v>
      </c>
      <c r="H20" s="109">
        <v>453</v>
      </c>
      <c r="I20" s="152"/>
      <c r="J20" s="152"/>
      <c r="K20" s="153"/>
      <c r="L20" s="153"/>
      <c r="M20" s="153"/>
      <c r="N20" s="153"/>
      <c r="O20" s="60">
        <f t="shared" si="0"/>
        <v>887</v>
      </c>
    </row>
    <row r="21" spans="2:15" s="33" customFormat="1" ht="15.75">
      <c r="B21" s="72" t="s">
        <v>31</v>
      </c>
      <c r="C21" s="32">
        <v>24559</v>
      </c>
      <c r="D21" s="32" t="s">
        <v>15</v>
      </c>
      <c r="E21" s="2" t="s">
        <v>51</v>
      </c>
      <c r="F21" s="36"/>
      <c r="G21" s="109">
        <v>459</v>
      </c>
      <c r="H21" s="108">
        <v>423</v>
      </c>
      <c r="I21" s="152"/>
      <c r="J21" s="152"/>
      <c r="K21" s="153"/>
      <c r="L21" s="153"/>
      <c r="M21" s="153"/>
      <c r="N21" s="153"/>
      <c r="O21" s="60">
        <f t="shared" si="0"/>
        <v>882</v>
      </c>
    </row>
    <row r="22" spans="2:15" s="33" customFormat="1" ht="15.75">
      <c r="B22" s="72" t="s">
        <v>33</v>
      </c>
      <c r="C22" s="64">
        <v>25132</v>
      </c>
      <c r="D22" s="64" t="s">
        <v>15</v>
      </c>
      <c r="E22" s="100" t="s">
        <v>101</v>
      </c>
      <c r="F22" s="59"/>
      <c r="G22" s="109">
        <v>376</v>
      </c>
      <c r="H22" s="36"/>
      <c r="I22" s="152"/>
      <c r="J22" s="152"/>
      <c r="K22" s="154">
        <v>335</v>
      </c>
      <c r="L22" s="153"/>
      <c r="M22" s="153"/>
      <c r="N22" s="153"/>
      <c r="O22" s="60">
        <f t="shared" si="0"/>
        <v>711</v>
      </c>
    </row>
    <row r="23" spans="2:15" s="33" customFormat="1" ht="15.75">
      <c r="B23" s="72" t="s">
        <v>34</v>
      </c>
      <c r="C23" s="32">
        <v>23560</v>
      </c>
      <c r="D23" s="32" t="s">
        <v>10</v>
      </c>
      <c r="E23" s="2" t="s">
        <v>99</v>
      </c>
      <c r="F23" s="36"/>
      <c r="G23" s="36"/>
      <c r="H23" s="109">
        <v>526</v>
      </c>
      <c r="I23" s="152"/>
      <c r="J23" s="152"/>
      <c r="K23" s="153"/>
      <c r="L23" s="153"/>
      <c r="M23" s="153"/>
      <c r="N23" s="153"/>
      <c r="O23" s="60">
        <f t="shared" si="0"/>
        <v>526</v>
      </c>
    </row>
    <row r="24" spans="2:15" s="33" customFormat="1" ht="15.75">
      <c r="B24" s="72" t="s">
        <v>71</v>
      </c>
      <c r="C24" s="64">
        <v>24517</v>
      </c>
      <c r="D24" s="64" t="s">
        <v>10</v>
      </c>
      <c r="E24" s="100" t="s">
        <v>107</v>
      </c>
      <c r="F24" s="59"/>
      <c r="G24" s="36"/>
      <c r="H24" s="36"/>
      <c r="I24" s="152"/>
      <c r="J24" s="152"/>
      <c r="K24" s="153"/>
      <c r="L24" s="153"/>
      <c r="M24" s="153"/>
      <c r="N24" s="155">
        <v>503</v>
      </c>
      <c r="O24" s="60">
        <f t="shared" si="0"/>
        <v>503</v>
      </c>
    </row>
    <row r="25" spans="2:15" s="98" customFormat="1" ht="15.75">
      <c r="B25" s="72" t="s">
        <v>104</v>
      </c>
      <c r="C25" s="32">
        <v>24277</v>
      </c>
      <c r="D25" s="32" t="s">
        <v>15</v>
      </c>
      <c r="E25" s="2" t="s">
        <v>58</v>
      </c>
      <c r="F25" s="109">
        <v>487</v>
      </c>
      <c r="G25" s="36"/>
      <c r="H25" s="36"/>
      <c r="I25" s="152"/>
      <c r="J25" s="152"/>
      <c r="K25" s="153"/>
      <c r="L25" s="153"/>
      <c r="M25" s="153"/>
      <c r="N25" s="153"/>
      <c r="O25" s="147">
        <f t="shared" si="0"/>
        <v>487</v>
      </c>
    </row>
    <row r="26" spans="2:15" s="98" customFormat="1" ht="15.75">
      <c r="B26" s="72" t="s">
        <v>73</v>
      </c>
      <c r="C26" s="32">
        <v>24045</v>
      </c>
      <c r="D26" s="6" t="s">
        <v>10</v>
      </c>
      <c r="E26" s="2" t="s">
        <v>55</v>
      </c>
      <c r="F26" s="36"/>
      <c r="G26" s="109">
        <v>469</v>
      </c>
      <c r="H26" s="36"/>
      <c r="I26" s="152"/>
      <c r="J26" s="152"/>
      <c r="K26" s="153"/>
      <c r="L26" s="153"/>
      <c r="M26" s="153"/>
      <c r="N26" s="153"/>
      <c r="O26" s="60">
        <f t="shared" si="0"/>
        <v>469</v>
      </c>
    </row>
    <row r="27" spans="2:15" s="33" customFormat="1" ht="15.75">
      <c r="B27" s="72" t="s">
        <v>74</v>
      </c>
      <c r="C27" s="67">
        <v>49023</v>
      </c>
      <c r="D27" s="67" t="s">
        <v>15</v>
      </c>
      <c r="E27" s="68" t="s">
        <v>82</v>
      </c>
      <c r="F27" s="36"/>
      <c r="G27" s="36"/>
      <c r="H27" s="109">
        <v>433</v>
      </c>
      <c r="I27" s="152"/>
      <c r="J27" s="152"/>
      <c r="K27" s="153"/>
      <c r="L27" s="153"/>
      <c r="M27" s="153"/>
      <c r="N27" s="153"/>
      <c r="O27" s="147">
        <f t="shared" si="0"/>
        <v>433</v>
      </c>
    </row>
    <row r="28" spans="2:15" s="30" customFormat="1" ht="15.75">
      <c r="B28" s="75" t="s">
        <v>75</v>
      </c>
      <c r="C28" s="32">
        <v>23386</v>
      </c>
      <c r="D28" s="6" t="s">
        <v>15</v>
      </c>
      <c r="E28" s="2" t="s">
        <v>52</v>
      </c>
      <c r="F28" s="36"/>
      <c r="G28" s="36"/>
      <c r="H28" s="109">
        <v>422</v>
      </c>
      <c r="I28" s="152"/>
      <c r="J28" s="152"/>
      <c r="K28" s="153"/>
      <c r="L28" s="153"/>
      <c r="M28" s="153"/>
      <c r="N28" s="153"/>
      <c r="O28" s="60">
        <f t="shared" si="0"/>
        <v>422</v>
      </c>
    </row>
    <row r="29" spans="2:15" s="30" customFormat="1" ht="15.75">
      <c r="B29" s="75" t="s">
        <v>77</v>
      </c>
      <c r="C29" s="64">
        <v>25136</v>
      </c>
      <c r="D29" s="64" t="s">
        <v>15</v>
      </c>
      <c r="E29" s="100" t="s">
        <v>114</v>
      </c>
      <c r="F29" s="59"/>
      <c r="G29" s="72"/>
      <c r="H29" s="36"/>
      <c r="I29" s="152"/>
      <c r="J29" s="152"/>
      <c r="K29" s="153"/>
      <c r="L29" s="153"/>
      <c r="M29" s="155">
        <v>383</v>
      </c>
      <c r="N29" s="153"/>
      <c r="O29" s="60">
        <f t="shared" si="0"/>
        <v>383</v>
      </c>
    </row>
    <row r="30" spans="2:15" s="30" customFormat="1" ht="15.75">
      <c r="B30" s="75" t="s">
        <v>78</v>
      </c>
      <c r="C30" s="96">
        <v>24819</v>
      </c>
      <c r="D30" s="32" t="s">
        <v>15</v>
      </c>
      <c r="E30" s="2" t="s">
        <v>87</v>
      </c>
      <c r="F30" s="36"/>
      <c r="G30" s="36"/>
      <c r="H30" s="36"/>
      <c r="I30" s="152"/>
      <c r="J30" s="152"/>
      <c r="K30" s="155">
        <v>370</v>
      </c>
      <c r="L30" s="153"/>
      <c r="M30" s="153"/>
      <c r="N30" s="153"/>
      <c r="O30" s="147">
        <f t="shared" si="0"/>
        <v>370</v>
      </c>
    </row>
    <row r="31" spans="2:15" s="30" customFormat="1" ht="15.75">
      <c r="B31" s="75" t="s">
        <v>116</v>
      </c>
      <c r="C31" s="64">
        <v>7519</v>
      </c>
      <c r="D31" s="64" t="s">
        <v>15</v>
      </c>
      <c r="E31" s="100" t="s">
        <v>32</v>
      </c>
      <c r="F31" s="59"/>
      <c r="G31" s="108">
        <v>125</v>
      </c>
      <c r="H31" s="36"/>
      <c r="I31" s="152"/>
      <c r="J31" s="152"/>
      <c r="K31" s="153"/>
      <c r="L31" s="153"/>
      <c r="M31" s="155">
        <v>136</v>
      </c>
      <c r="N31" s="153"/>
      <c r="O31" s="60">
        <f t="shared" si="0"/>
        <v>261</v>
      </c>
    </row>
    <row r="32" spans="2:15" s="30" customFormat="1" ht="15.75">
      <c r="B32" s="170"/>
      <c r="C32" s="171"/>
      <c r="D32" s="171"/>
      <c r="E32" s="158"/>
      <c r="F32" s="132"/>
      <c r="G32" s="172"/>
      <c r="H32" s="172"/>
      <c r="I32" s="173"/>
      <c r="J32" s="173"/>
      <c r="K32" s="174"/>
      <c r="L32" s="174"/>
      <c r="M32" s="174"/>
      <c r="N32" s="174"/>
      <c r="O32" s="175"/>
    </row>
    <row r="33" spans="6:15" s="30" customFormat="1" ht="15.75">
      <c r="F33" s="58"/>
      <c r="G33" s="58"/>
      <c r="H33" s="58"/>
      <c r="I33" s="58"/>
      <c r="J33" s="58"/>
      <c r="K33" s="58"/>
      <c r="L33" s="58"/>
      <c r="M33" s="58"/>
      <c r="N33" s="57"/>
      <c r="O33" s="165"/>
    </row>
    <row r="34" spans="6:15" s="30" customFormat="1" ht="15.75">
      <c r="F34" s="58"/>
      <c r="G34" s="58"/>
      <c r="H34" s="58"/>
      <c r="I34" s="58"/>
      <c r="J34" s="58"/>
      <c r="K34" s="58"/>
      <c r="L34" s="58"/>
      <c r="M34" s="58"/>
      <c r="N34" s="57"/>
      <c r="O34" s="165"/>
    </row>
    <row r="35" spans="6:15" s="30" customFormat="1" ht="15.75">
      <c r="F35" s="58"/>
      <c r="G35" s="58"/>
      <c r="H35" s="58"/>
      <c r="I35" s="58"/>
      <c r="J35" s="58"/>
      <c r="K35" s="58"/>
      <c r="L35" s="58"/>
      <c r="M35" s="58"/>
      <c r="N35" s="57"/>
      <c r="O35" s="165"/>
    </row>
    <row r="36" spans="6:15" s="30" customFormat="1" ht="15.75">
      <c r="F36" s="58"/>
      <c r="G36" s="58"/>
      <c r="H36" s="58"/>
      <c r="I36" s="58"/>
      <c r="J36" s="58"/>
      <c r="K36" s="58"/>
      <c r="L36" s="58"/>
      <c r="M36" s="58"/>
      <c r="N36" s="57"/>
      <c r="O36" s="165"/>
    </row>
    <row r="37" spans="6:15" s="30" customFormat="1" ht="15.75">
      <c r="F37" s="58"/>
      <c r="G37" s="58"/>
      <c r="H37" s="58"/>
      <c r="I37" s="58"/>
      <c r="J37" s="58"/>
      <c r="K37" s="58"/>
      <c r="L37" s="58"/>
      <c r="M37" s="58"/>
      <c r="N37" s="57"/>
      <c r="O37" s="165"/>
    </row>
    <row r="38" spans="6:15" s="30" customFormat="1" ht="15.75">
      <c r="F38" s="58"/>
      <c r="G38" s="58"/>
      <c r="H38" s="58"/>
      <c r="I38" s="58"/>
      <c r="J38" s="58"/>
      <c r="K38" s="58"/>
      <c r="L38" s="58"/>
      <c r="M38" s="58"/>
      <c r="N38" s="57"/>
      <c r="O38" s="165"/>
    </row>
  </sheetData>
  <sheetProtection/>
  <mergeCells count="2">
    <mergeCell ref="B1:O1"/>
    <mergeCell ref="B2:O2"/>
  </mergeCells>
  <printOptions horizontalCentered="1" verticalCentered="1"/>
  <pageMargins left="0.15748031496062992" right="0.15748031496062992" top="0.1968503937007874" bottom="0.31496062992125984" header="0.15748031496062992" footer="0.11811023622047245"/>
  <pageSetup horizontalDpi="600" verticalDpi="600" orientation="landscape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zoomScale="80" zoomScaleNormal="80" zoomScalePageLayoutView="0" workbookViewId="0" topLeftCell="A1">
      <selection activeCell="N7" sqref="N7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8.00390625" style="0" customWidth="1"/>
    <col min="4" max="4" width="11.8515625" style="0" bestFit="1" customWidth="1"/>
    <col min="5" max="5" width="33.57421875" style="0" customWidth="1"/>
    <col min="6" max="13" width="13.421875" style="5" customWidth="1"/>
    <col min="14" max="14" width="13.421875" style="4" bestFit="1" customWidth="1"/>
    <col min="15" max="15" width="8.00390625" style="28" bestFit="1" customWidth="1"/>
  </cols>
  <sheetData>
    <row r="1" spans="2:15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spans="2:15" ht="18.75">
      <c r="B2" s="176" t="s">
        <v>44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80"/>
    </row>
    <row r="3" spans="1:15" s="24" customFormat="1" ht="15.75">
      <c r="A3" s="15"/>
      <c r="B3" s="44"/>
      <c r="C3" s="87"/>
      <c r="D3" s="45"/>
      <c r="E3" s="45"/>
      <c r="F3" s="111">
        <v>44092</v>
      </c>
      <c r="G3" s="111">
        <v>44171</v>
      </c>
      <c r="H3" s="111">
        <v>44255</v>
      </c>
      <c r="I3" s="111">
        <v>44296</v>
      </c>
      <c r="J3" s="111">
        <v>44297</v>
      </c>
      <c r="K3" s="111">
        <v>44325</v>
      </c>
      <c r="L3" s="111">
        <v>44360</v>
      </c>
      <c r="M3" s="111">
        <v>44458</v>
      </c>
      <c r="N3" s="111">
        <v>44479</v>
      </c>
      <c r="O3" s="46"/>
    </row>
    <row r="4" spans="2:15" s="12" customFormat="1" ht="30.75" thickBot="1">
      <c r="B4" s="47" t="s">
        <v>1</v>
      </c>
      <c r="C4" s="88" t="s">
        <v>67</v>
      </c>
      <c r="D4" s="43" t="s">
        <v>2</v>
      </c>
      <c r="E4" s="48" t="s">
        <v>0</v>
      </c>
      <c r="F4" s="118" t="s">
        <v>49</v>
      </c>
      <c r="G4" s="118" t="s">
        <v>35</v>
      </c>
      <c r="H4" s="118" t="s">
        <v>35</v>
      </c>
      <c r="I4" s="118" t="s">
        <v>102</v>
      </c>
      <c r="J4" s="118" t="s">
        <v>103</v>
      </c>
      <c r="K4" s="118" t="s">
        <v>97</v>
      </c>
      <c r="L4" s="118" t="s">
        <v>98</v>
      </c>
      <c r="M4" s="118" t="s">
        <v>49</v>
      </c>
      <c r="N4" s="118" t="s">
        <v>54</v>
      </c>
      <c r="O4" s="49" t="s">
        <v>45</v>
      </c>
    </row>
    <row r="5" spans="2:15" ht="19.5" customHeight="1">
      <c r="B5" s="50" t="s">
        <v>3</v>
      </c>
      <c r="C5" s="35">
        <v>22135</v>
      </c>
      <c r="D5" s="37" t="s">
        <v>10</v>
      </c>
      <c r="E5" s="110" t="s">
        <v>93</v>
      </c>
      <c r="F5" s="112">
        <v>574</v>
      </c>
      <c r="G5" s="32">
        <v>573</v>
      </c>
      <c r="H5" s="32">
        <v>569</v>
      </c>
      <c r="I5" s="32">
        <v>569</v>
      </c>
      <c r="J5" s="32">
        <v>566</v>
      </c>
      <c r="K5" s="112">
        <v>575</v>
      </c>
      <c r="L5" s="32"/>
      <c r="M5" s="113">
        <v>577</v>
      </c>
      <c r="N5" s="32">
        <v>572</v>
      </c>
      <c r="O5" s="51">
        <f aca="true" t="shared" si="0" ref="O5:O11">IF(COUNT(F5:N5)&gt;2,LARGE(F5:N5,1)+LARGE(F5:N5,2)+LARGE(F5:N5,3),SUM(F5:N5))</f>
        <v>1726</v>
      </c>
    </row>
    <row r="6" spans="2:15" ht="19.5" customHeight="1">
      <c r="B6" s="52" t="s">
        <v>4</v>
      </c>
      <c r="C6" s="36">
        <v>13908</v>
      </c>
      <c r="D6" s="135" t="s">
        <v>10</v>
      </c>
      <c r="E6" s="136" t="s">
        <v>13</v>
      </c>
      <c r="F6" s="32">
        <v>497</v>
      </c>
      <c r="G6" s="32"/>
      <c r="H6" s="32"/>
      <c r="I6" s="112">
        <v>539</v>
      </c>
      <c r="J6" s="32">
        <v>536</v>
      </c>
      <c r="K6" s="113">
        <v>565</v>
      </c>
      <c r="L6" s="112">
        <v>547</v>
      </c>
      <c r="M6" s="32">
        <v>537</v>
      </c>
      <c r="N6" s="32"/>
      <c r="O6" s="51">
        <f t="shared" si="0"/>
        <v>1651</v>
      </c>
    </row>
    <row r="7" spans="2:15" ht="15.75">
      <c r="B7" s="52" t="s">
        <v>5</v>
      </c>
      <c r="C7" s="36">
        <v>23560</v>
      </c>
      <c r="D7" s="32" t="s">
        <v>10</v>
      </c>
      <c r="E7" s="2" t="s">
        <v>99</v>
      </c>
      <c r="F7" s="113">
        <v>561</v>
      </c>
      <c r="G7" s="32"/>
      <c r="H7" s="32"/>
      <c r="I7" s="32"/>
      <c r="J7" s="32"/>
      <c r="K7" s="112">
        <v>542</v>
      </c>
      <c r="L7" s="32"/>
      <c r="M7" s="32"/>
      <c r="N7" s="113">
        <v>545</v>
      </c>
      <c r="O7" s="60">
        <f t="shared" si="0"/>
        <v>1648</v>
      </c>
    </row>
    <row r="8" spans="2:15" ht="15.75">
      <c r="B8" s="52" t="s">
        <v>6</v>
      </c>
      <c r="C8" s="36"/>
      <c r="D8" s="32" t="s">
        <v>10</v>
      </c>
      <c r="E8" s="2" t="s">
        <v>92</v>
      </c>
      <c r="F8" s="150"/>
      <c r="G8" s="32"/>
      <c r="H8" s="32"/>
      <c r="I8" s="32"/>
      <c r="J8" s="32"/>
      <c r="K8" s="112">
        <v>466</v>
      </c>
      <c r="L8" s="112">
        <v>455</v>
      </c>
      <c r="M8" s="113">
        <v>482</v>
      </c>
      <c r="N8" s="32"/>
      <c r="O8" s="60">
        <f t="shared" si="0"/>
        <v>1403</v>
      </c>
    </row>
    <row r="9" spans="2:15" ht="15.75">
      <c r="B9" s="52" t="s">
        <v>7</v>
      </c>
      <c r="C9" s="36">
        <v>23522</v>
      </c>
      <c r="D9" s="32" t="s">
        <v>10</v>
      </c>
      <c r="E9" s="2" t="s">
        <v>94</v>
      </c>
      <c r="F9" s="150"/>
      <c r="G9" s="32"/>
      <c r="H9" s="32"/>
      <c r="I9" s="32"/>
      <c r="J9" s="32"/>
      <c r="K9" s="32"/>
      <c r="L9" s="32"/>
      <c r="M9" s="150"/>
      <c r="N9" s="113">
        <v>536</v>
      </c>
      <c r="O9" s="60">
        <f t="shared" si="0"/>
        <v>536</v>
      </c>
    </row>
    <row r="10" spans="2:15" ht="15.75">
      <c r="B10" s="52" t="s">
        <v>8</v>
      </c>
      <c r="C10" s="36">
        <v>24601</v>
      </c>
      <c r="D10" s="32" t="s">
        <v>10</v>
      </c>
      <c r="E10" s="2" t="s">
        <v>69</v>
      </c>
      <c r="F10" s="150"/>
      <c r="G10" s="32"/>
      <c r="H10" s="32"/>
      <c r="I10" s="32"/>
      <c r="J10" s="32"/>
      <c r="K10" s="32"/>
      <c r="L10" s="32"/>
      <c r="M10" s="150"/>
      <c r="N10" s="113">
        <v>433</v>
      </c>
      <c r="O10" s="60">
        <f t="shared" si="0"/>
        <v>433</v>
      </c>
    </row>
    <row r="11" spans="2:15" ht="15.75">
      <c r="B11" s="52" t="s">
        <v>17</v>
      </c>
      <c r="C11" s="36">
        <v>24157</v>
      </c>
      <c r="D11" s="32" t="s">
        <v>10</v>
      </c>
      <c r="E11" s="2" t="s">
        <v>59</v>
      </c>
      <c r="F11" s="150"/>
      <c r="G11" s="32"/>
      <c r="H11" s="32"/>
      <c r="I11" s="32"/>
      <c r="J11" s="32"/>
      <c r="K11" s="32"/>
      <c r="L11" s="32"/>
      <c r="M11" s="150"/>
      <c r="N11" s="113">
        <v>355</v>
      </c>
      <c r="O11" s="60">
        <f t="shared" si="0"/>
        <v>355</v>
      </c>
    </row>
  </sheetData>
  <sheetProtection/>
  <mergeCells count="2">
    <mergeCell ref="B1:O1"/>
    <mergeCell ref="B2:O2"/>
  </mergeCells>
  <printOptions horizontalCentered="1" verticalCentered="1"/>
  <pageMargins left="0.1968503937007874" right="0.1968503937007874" top="0.2362204724409449" bottom="0.35433070866141736" header="0.15748031496062992" footer="0.11811023622047245"/>
  <pageSetup fitToHeight="1" fitToWidth="1" horizontalDpi="600" verticalDpi="600" orientation="landscape" paperSize="9" scale="7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2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14.57421875" style="0" customWidth="1"/>
    <col min="4" max="4" width="12.7109375" style="1" bestFit="1" customWidth="1"/>
    <col min="5" max="5" width="37.00390625" style="0" bestFit="1" customWidth="1"/>
    <col min="6" max="10" width="13.140625" style="5" customWidth="1"/>
    <col min="11" max="11" width="14.421875" style="5" customWidth="1"/>
    <col min="12" max="12" width="13.421875" style="5" customWidth="1"/>
    <col min="13" max="13" width="13.140625" style="5" customWidth="1"/>
    <col min="14" max="14" width="8.00390625" style="28" bestFit="1" customWidth="1"/>
    <col min="17" max="17" width="75.00390625" style="0" bestFit="1" customWidth="1"/>
  </cols>
  <sheetData>
    <row r="1" spans="2:14" ht="93.7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20.25" customHeight="1">
      <c r="B2" s="176" t="s">
        <v>42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80"/>
    </row>
    <row r="3" spans="2:14" s="15" customFormat="1" ht="15.75">
      <c r="B3" s="44"/>
      <c r="C3" s="87"/>
      <c r="D3" s="45"/>
      <c r="E3" s="45"/>
      <c r="F3" s="42">
        <v>44178</v>
      </c>
      <c r="G3" s="42">
        <v>44234</v>
      </c>
      <c r="H3" s="42">
        <v>44346</v>
      </c>
      <c r="I3" s="42">
        <v>44395</v>
      </c>
      <c r="J3" s="42">
        <v>44472</v>
      </c>
      <c r="K3" s="42" t="s">
        <v>49</v>
      </c>
      <c r="L3" s="42">
        <v>44507</v>
      </c>
      <c r="M3" s="42">
        <v>44542</v>
      </c>
      <c r="N3" s="25"/>
    </row>
    <row r="4" spans="2:14" s="12" customFormat="1" ht="16.5" thickBot="1">
      <c r="B4" s="47" t="s">
        <v>1</v>
      </c>
      <c r="C4" s="88" t="s">
        <v>63</v>
      </c>
      <c r="D4" s="43" t="s">
        <v>2</v>
      </c>
      <c r="E4" s="48" t="s">
        <v>0</v>
      </c>
      <c r="F4" s="116" t="s">
        <v>35</v>
      </c>
      <c r="G4" s="116" t="s">
        <v>35</v>
      </c>
      <c r="H4" s="116" t="s">
        <v>35</v>
      </c>
      <c r="I4" s="116" t="s">
        <v>35</v>
      </c>
      <c r="J4" s="116" t="s">
        <v>35</v>
      </c>
      <c r="K4" s="116">
        <v>44479</v>
      </c>
      <c r="L4" s="116" t="s">
        <v>54</v>
      </c>
      <c r="M4" s="116" t="s">
        <v>35</v>
      </c>
      <c r="N4" s="26" t="s">
        <v>45</v>
      </c>
    </row>
    <row r="5" spans="2:14" ht="19.5" customHeight="1">
      <c r="B5" s="71" t="s">
        <v>3</v>
      </c>
      <c r="C5" s="161">
        <v>13908</v>
      </c>
      <c r="D5" s="161" t="s">
        <v>10</v>
      </c>
      <c r="E5" s="110" t="s">
        <v>13</v>
      </c>
      <c r="F5" s="163"/>
      <c r="G5" s="163"/>
      <c r="H5" s="163"/>
      <c r="I5" s="163"/>
      <c r="J5" s="162">
        <v>550</v>
      </c>
      <c r="K5" s="162">
        <v>533</v>
      </c>
      <c r="L5" s="164">
        <v>558</v>
      </c>
      <c r="M5" s="163"/>
      <c r="N5" s="27">
        <f aca="true" t="shared" si="0" ref="N5:N18">IF(COUNT(F5:M5)&gt;2,LARGE(F5:M5,1)+LARGE(F5:M5,2)+LARGE(F5:M5,3),SUM(F5:M5))</f>
        <v>1641</v>
      </c>
    </row>
    <row r="6" spans="2:14" ht="19.5" customHeight="1">
      <c r="B6" s="72" t="s">
        <v>4</v>
      </c>
      <c r="C6" s="64">
        <v>24540</v>
      </c>
      <c r="D6" s="69" t="s">
        <v>11</v>
      </c>
      <c r="E6" s="2" t="s">
        <v>88</v>
      </c>
      <c r="F6" s="59"/>
      <c r="G6" s="59"/>
      <c r="H6" s="105">
        <v>439</v>
      </c>
      <c r="I6" s="59"/>
      <c r="J6" s="106">
        <v>529</v>
      </c>
      <c r="K6" s="59"/>
      <c r="L6" s="105">
        <v>520</v>
      </c>
      <c r="M6" s="59"/>
      <c r="N6" s="27">
        <f t="shared" si="0"/>
        <v>1488</v>
      </c>
    </row>
    <row r="7" spans="2:14" ht="19.5" customHeight="1">
      <c r="B7" s="72" t="s">
        <v>5</v>
      </c>
      <c r="C7" s="64">
        <v>25114</v>
      </c>
      <c r="D7" s="64" t="s">
        <v>11</v>
      </c>
      <c r="E7" s="2" t="s">
        <v>70</v>
      </c>
      <c r="F7" s="59"/>
      <c r="G7" s="105">
        <v>402</v>
      </c>
      <c r="H7" s="106">
        <v>404</v>
      </c>
      <c r="I7" s="59">
        <v>319</v>
      </c>
      <c r="J7" s="59"/>
      <c r="K7" s="59"/>
      <c r="L7" s="106">
        <v>423</v>
      </c>
      <c r="M7" s="59"/>
      <c r="N7" s="27">
        <f t="shared" si="0"/>
        <v>1229</v>
      </c>
    </row>
    <row r="8" spans="2:14" ht="19.5" customHeight="1">
      <c r="B8" s="72" t="s">
        <v>6</v>
      </c>
      <c r="C8" s="69">
        <v>23847</v>
      </c>
      <c r="D8" s="69" t="s">
        <v>11</v>
      </c>
      <c r="E8" s="70" t="s">
        <v>46</v>
      </c>
      <c r="F8" s="109">
        <v>415</v>
      </c>
      <c r="G8" s="36">
        <v>373</v>
      </c>
      <c r="H8" s="108">
        <v>400</v>
      </c>
      <c r="I8" s="36">
        <v>295</v>
      </c>
      <c r="J8" s="36">
        <v>250</v>
      </c>
      <c r="K8" s="36"/>
      <c r="L8" s="36">
        <v>321</v>
      </c>
      <c r="M8" s="108">
        <v>391</v>
      </c>
      <c r="N8" s="27">
        <f t="shared" si="0"/>
        <v>1206</v>
      </c>
    </row>
    <row r="9" spans="2:14" ht="18.75">
      <c r="B9" s="75" t="s">
        <v>7</v>
      </c>
      <c r="C9" s="64">
        <v>22135</v>
      </c>
      <c r="D9" s="64" t="s">
        <v>10</v>
      </c>
      <c r="E9" s="2" t="s">
        <v>93</v>
      </c>
      <c r="F9" s="59"/>
      <c r="G9" s="106">
        <v>570</v>
      </c>
      <c r="H9" s="59"/>
      <c r="I9" s="59"/>
      <c r="J9" s="59"/>
      <c r="K9" s="59"/>
      <c r="L9" s="105">
        <v>562</v>
      </c>
      <c r="M9" s="59"/>
      <c r="N9" s="39">
        <f t="shared" si="0"/>
        <v>1132</v>
      </c>
    </row>
    <row r="10" spans="2:14" ht="18.75">
      <c r="B10" s="75" t="s">
        <v>8</v>
      </c>
      <c r="C10" s="64">
        <v>24534</v>
      </c>
      <c r="D10" s="64" t="s">
        <v>10</v>
      </c>
      <c r="E10" s="2" t="s">
        <v>65</v>
      </c>
      <c r="F10" s="59"/>
      <c r="G10" s="59"/>
      <c r="H10" s="59"/>
      <c r="I10" s="59"/>
      <c r="J10" s="105">
        <v>515</v>
      </c>
      <c r="K10" s="59"/>
      <c r="L10" s="106">
        <v>542</v>
      </c>
      <c r="M10" s="59"/>
      <c r="N10" s="39">
        <f t="shared" si="0"/>
        <v>1057</v>
      </c>
    </row>
    <row r="11" spans="2:14" ht="18.75">
      <c r="B11" s="75" t="s">
        <v>17</v>
      </c>
      <c r="C11" s="32">
        <v>23090</v>
      </c>
      <c r="D11" s="6" t="s">
        <v>10</v>
      </c>
      <c r="E11" s="2" t="s">
        <v>109</v>
      </c>
      <c r="F11" s="104"/>
      <c r="G11" s="104"/>
      <c r="H11" s="149"/>
      <c r="I11" s="145">
        <v>450</v>
      </c>
      <c r="J11" s="104"/>
      <c r="K11" s="104"/>
      <c r="L11" s="107">
        <v>466</v>
      </c>
      <c r="M11" s="104"/>
      <c r="N11" s="39">
        <f t="shared" si="0"/>
        <v>916</v>
      </c>
    </row>
    <row r="12" spans="2:14" ht="18.75">
      <c r="B12" s="75" t="s">
        <v>18</v>
      </c>
      <c r="C12" s="64">
        <v>23560</v>
      </c>
      <c r="D12" s="64" t="s">
        <v>10</v>
      </c>
      <c r="E12" s="2" t="s">
        <v>99</v>
      </c>
      <c r="F12" s="59"/>
      <c r="G12" s="59"/>
      <c r="H12" s="59"/>
      <c r="I12" s="59"/>
      <c r="J12" s="59"/>
      <c r="K12" s="59"/>
      <c r="L12" s="106">
        <v>559</v>
      </c>
      <c r="M12" s="59"/>
      <c r="N12" s="39">
        <f t="shared" si="0"/>
        <v>559</v>
      </c>
    </row>
    <row r="13" spans="2:14" ht="18.75">
      <c r="B13" s="89" t="s">
        <v>19</v>
      </c>
      <c r="C13" s="32">
        <v>21274</v>
      </c>
      <c r="D13" s="69" t="s">
        <v>10</v>
      </c>
      <c r="E13" s="70" t="s">
        <v>57</v>
      </c>
      <c r="F13" s="59"/>
      <c r="G13" s="59"/>
      <c r="H13" s="59"/>
      <c r="I13" s="59"/>
      <c r="J13" s="59"/>
      <c r="K13" s="59"/>
      <c r="L13" s="106">
        <v>547</v>
      </c>
      <c r="M13" s="59"/>
      <c r="N13" s="39">
        <f t="shared" si="0"/>
        <v>547</v>
      </c>
    </row>
    <row r="14" spans="2:14" s="86" customFormat="1" ht="18.75">
      <c r="B14" s="75" t="s">
        <v>20</v>
      </c>
      <c r="C14" s="32">
        <v>21275</v>
      </c>
      <c r="D14" s="6" t="s">
        <v>11</v>
      </c>
      <c r="E14" s="2" t="s">
        <v>53</v>
      </c>
      <c r="F14" s="104"/>
      <c r="G14" s="104"/>
      <c r="H14" s="104"/>
      <c r="I14" s="104"/>
      <c r="J14" s="104"/>
      <c r="K14" s="104"/>
      <c r="L14" s="107">
        <v>546</v>
      </c>
      <c r="M14" s="104"/>
      <c r="N14" s="39">
        <f t="shared" si="0"/>
        <v>546</v>
      </c>
    </row>
    <row r="15" spans="2:14" s="86" customFormat="1" ht="18.75">
      <c r="B15" s="75" t="s">
        <v>21</v>
      </c>
      <c r="C15" s="64">
        <v>23522</v>
      </c>
      <c r="D15" s="64" t="s">
        <v>10</v>
      </c>
      <c r="E15" s="2" t="s">
        <v>94</v>
      </c>
      <c r="F15" s="59"/>
      <c r="G15" s="59"/>
      <c r="H15" s="59"/>
      <c r="I15" s="59"/>
      <c r="J15" s="59"/>
      <c r="K15" s="59"/>
      <c r="L15" s="106">
        <v>545</v>
      </c>
      <c r="M15" s="59"/>
      <c r="N15" s="39">
        <f t="shared" si="0"/>
        <v>545</v>
      </c>
    </row>
    <row r="16" spans="2:14" s="86" customFormat="1" ht="18.75">
      <c r="B16" s="75" t="s">
        <v>22</v>
      </c>
      <c r="C16" s="32">
        <v>21136</v>
      </c>
      <c r="D16" s="69" t="s">
        <v>11</v>
      </c>
      <c r="E16" s="2" t="s">
        <v>106</v>
      </c>
      <c r="F16" s="56"/>
      <c r="G16" s="56"/>
      <c r="H16" s="56"/>
      <c r="I16" s="56"/>
      <c r="J16" s="56"/>
      <c r="K16" s="56"/>
      <c r="L16" s="109">
        <v>397</v>
      </c>
      <c r="M16" s="36"/>
      <c r="N16" s="39">
        <f t="shared" si="0"/>
        <v>397</v>
      </c>
    </row>
    <row r="17" spans="2:14" ht="18.75" customHeight="1">
      <c r="B17" s="89" t="s">
        <v>23</v>
      </c>
      <c r="C17" s="32">
        <v>7519</v>
      </c>
      <c r="D17" s="6" t="s">
        <v>16</v>
      </c>
      <c r="E17" s="2" t="s">
        <v>32</v>
      </c>
      <c r="F17" s="145">
        <v>105</v>
      </c>
      <c r="G17" s="104"/>
      <c r="H17" s="107">
        <v>202</v>
      </c>
      <c r="I17" s="104"/>
      <c r="J17" s="104"/>
      <c r="K17" s="104"/>
      <c r="L17" s="104"/>
      <c r="M17" s="104"/>
      <c r="N17" s="39">
        <f t="shared" si="0"/>
        <v>307</v>
      </c>
    </row>
    <row r="18" spans="2:14" s="86" customFormat="1" ht="18.75" customHeight="1">
      <c r="B18" s="75" t="s">
        <v>28</v>
      </c>
      <c r="C18" s="32">
        <v>12043</v>
      </c>
      <c r="D18" s="32" t="s">
        <v>16</v>
      </c>
      <c r="E18" s="2" t="s">
        <v>61</v>
      </c>
      <c r="F18" s="104"/>
      <c r="G18" s="104"/>
      <c r="H18" s="104"/>
      <c r="I18" s="104"/>
      <c r="J18" s="104"/>
      <c r="K18" s="104"/>
      <c r="L18" s="104"/>
      <c r="M18" s="107">
        <v>186</v>
      </c>
      <c r="N18" s="39">
        <f t="shared" si="0"/>
        <v>186</v>
      </c>
    </row>
    <row r="19" spans="3:13" ht="18.75" customHeight="1">
      <c r="C19" s="130"/>
      <c r="D19" s="167"/>
      <c r="E19" s="166"/>
      <c r="M19" s="168"/>
    </row>
    <row r="20" spans="3:13" ht="18.75" customHeight="1">
      <c r="C20" s="130"/>
      <c r="D20" s="167"/>
      <c r="E20" s="166"/>
      <c r="M20" s="168"/>
    </row>
    <row r="21" spans="3:13" ht="18.75" customHeight="1">
      <c r="C21" s="130"/>
      <c r="D21" s="167"/>
      <c r="E21" s="166"/>
      <c r="M21" s="168"/>
    </row>
    <row r="22" spans="3:13" ht="18.75" customHeight="1">
      <c r="C22" s="130"/>
      <c r="D22" s="167"/>
      <c r="E22" s="166"/>
      <c r="M22" s="168"/>
    </row>
  </sheetData>
  <sheetProtection/>
  <mergeCells count="2">
    <mergeCell ref="B1:N1"/>
    <mergeCell ref="B2:N2"/>
  </mergeCells>
  <printOptions horizontalCentered="1" verticalCentered="1"/>
  <pageMargins left="0.13" right="0.15748031496062992" top="0.2755905511811024" bottom="0.31496062992125984" header="0.15748031496062992" footer="0.07874015748031496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11"/>
  <sheetViews>
    <sheetView zoomScale="85" zoomScaleNormal="85" zoomScalePageLayoutView="0" workbookViewId="0" topLeftCell="A1">
      <selection activeCell="L12" sqref="L12"/>
    </sheetView>
  </sheetViews>
  <sheetFormatPr defaultColWidth="11.421875" defaultRowHeight="15"/>
  <cols>
    <col min="1" max="1" width="2.7109375" style="0" customWidth="1"/>
    <col min="2" max="2" width="8.00390625" style="0" bestFit="1" customWidth="1"/>
    <col min="3" max="3" width="9.28125" style="85" customWidth="1"/>
    <col min="4" max="4" width="12.28125" style="0" bestFit="1" customWidth="1"/>
    <col min="5" max="5" width="41.28125" style="0" bestFit="1" customWidth="1"/>
    <col min="6" max="12" width="12.57421875" style="5" customWidth="1"/>
    <col min="13" max="13" width="12.57421875" style="4" customWidth="1"/>
    <col min="14" max="14" width="8.00390625" style="28" bestFit="1" customWidth="1"/>
  </cols>
  <sheetData>
    <row r="1" spans="2:14" ht="97.5" customHeight="1" thickBot="1">
      <c r="B1" s="181" t="s">
        <v>9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2:14" ht="20.25" customHeight="1">
      <c r="B2" s="176" t="s">
        <v>43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80"/>
    </row>
    <row r="3" spans="2:14" s="15" customFormat="1" ht="15.75">
      <c r="B3" s="44"/>
      <c r="C3" s="87"/>
      <c r="D3" s="45"/>
      <c r="E3" s="45"/>
      <c r="F3" s="42">
        <v>44129</v>
      </c>
      <c r="G3" s="42">
        <v>44276</v>
      </c>
      <c r="H3" s="42">
        <v>44332</v>
      </c>
      <c r="I3" s="42">
        <v>44346</v>
      </c>
      <c r="J3" s="42">
        <v>44381</v>
      </c>
      <c r="K3" s="42">
        <v>44388</v>
      </c>
      <c r="L3" s="42">
        <v>44451</v>
      </c>
      <c r="M3" s="42">
        <v>44458</v>
      </c>
      <c r="N3" s="25"/>
    </row>
    <row r="4" spans="2:14" ht="53.25" customHeight="1">
      <c r="B4" s="121" t="s">
        <v>1</v>
      </c>
      <c r="C4" s="122" t="s">
        <v>68</v>
      </c>
      <c r="D4" s="123" t="s">
        <v>2</v>
      </c>
      <c r="E4" s="124" t="s">
        <v>0</v>
      </c>
      <c r="F4" s="125" t="s">
        <v>36</v>
      </c>
      <c r="G4" s="125" t="s">
        <v>35</v>
      </c>
      <c r="H4" s="125" t="s">
        <v>35</v>
      </c>
      <c r="I4" s="125" t="s">
        <v>35</v>
      </c>
      <c r="J4" s="125" t="s">
        <v>98</v>
      </c>
      <c r="K4" s="125" t="s">
        <v>54</v>
      </c>
      <c r="L4" s="125" t="s">
        <v>35</v>
      </c>
      <c r="M4" s="125" t="s">
        <v>49</v>
      </c>
      <c r="N4" s="126" t="s">
        <v>45</v>
      </c>
    </row>
    <row r="5" spans="2:14" ht="19.5" customHeight="1">
      <c r="B5" s="52" t="s">
        <v>3</v>
      </c>
      <c r="C5" s="36">
        <v>13529</v>
      </c>
      <c r="D5" s="6" t="s">
        <v>15</v>
      </c>
      <c r="E5" s="2" t="s">
        <v>25</v>
      </c>
      <c r="F5" s="36">
        <v>491</v>
      </c>
      <c r="G5" s="36">
        <v>497</v>
      </c>
      <c r="H5" s="36">
        <v>487</v>
      </c>
      <c r="I5" s="109">
        <v>514</v>
      </c>
      <c r="J5" s="36"/>
      <c r="K5" s="108">
        <v>500</v>
      </c>
      <c r="L5" s="108">
        <v>512</v>
      </c>
      <c r="M5" s="36"/>
      <c r="N5" s="39">
        <f aca="true" t="shared" si="0" ref="N5:N11">IF(COUNT(F5:M5)&gt;2,LARGE(F5:M5,1)+LARGE(F5:M5,2)+LARGE(F5:M5,3),SUM(F5:M5))</f>
        <v>1526</v>
      </c>
    </row>
    <row r="6" spans="2:14" ht="19.5" customHeight="1">
      <c r="B6" s="89" t="s">
        <v>4</v>
      </c>
      <c r="C6" s="127">
        <v>24277</v>
      </c>
      <c r="D6" s="2" t="s">
        <v>15</v>
      </c>
      <c r="E6" s="40" t="s">
        <v>58</v>
      </c>
      <c r="F6" s="75"/>
      <c r="G6" s="59"/>
      <c r="H6" s="105">
        <v>481</v>
      </c>
      <c r="I6" s="59">
        <v>472</v>
      </c>
      <c r="J6" s="59"/>
      <c r="K6" s="106">
        <v>493</v>
      </c>
      <c r="L6" s="105">
        <v>473</v>
      </c>
      <c r="M6" s="59"/>
      <c r="N6" s="39">
        <f t="shared" si="0"/>
        <v>1447</v>
      </c>
    </row>
    <row r="7" spans="2:14" ht="19.5" customHeight="1">
      <c r="B7" s="89" t="s">
        <v>5</v>
      </c>
      <c r="C7" s="127">
        <v>21136</v>
      </c>
      <c r="D7" s="2" t="s">
        <v>15</v>
      </c>
      <c r="E7" s="40" t="s">
        <v>106</v>
      </c>
      <c r="F7" s="75"/>
      <c r="G7" s="59"/>
      <c r="H7" s="105">
        <v>454</v>
      </c>
      <c r="I7" s="105">
        <v>455</v>
      </c>
      <c r="J7" s="59"/>
      <c r="K7" s="106">
        <v>457</v>
      </c>
      <c r="L7" s="59"/>
      <c r="M7" s="59"/>
      <c r="N7" s="39">
        <f t="shared" si="0"/>
        <v>1366</v>
      </c>
    </row>
    <row r="8" spans="2:14" ht="19.5" customHeight="1">
      <c r="B8" s="89" t="s">
        <v>6</v>
      </c>
      <c r="C8" s="127">
        <v>22846</v>
      </c>
      <c r="D8" s="68" t="s">
        <v>10</v>
      </c>
      <c r="E8" s="2" t="s">
        <v>84</v>
      </c>
      <c r="F8" s="105">
        <v>382</v>
      </c>
      <c r="G8" s="105">
        <v>383</v>
      </c>
      <c r="H8" s="106">
        <v>418</v>
      </c>
      <c r="I8" s="59"/>
      <c r="J8" s="59"/>
      <c r="K8" s="59"/>
      <c r="L8" s="59"/>
      <c r="M8" s="59"/>
      <c r="N8" s="39">
        <f t="shared" si="0"/>
        <v>1183</v>
      </c>
    </row>
    <row r="9" spans="2:14" ht="19.5" customHeight="1">
      <c r="B9" s="89" t="s">
        <v>7</v>
      </c>
      <c r="C9" s="127">
        <v>23945</v>
      </c>
      <c r="D9" s="68" t="s">
        <v>15</v>
      </c>
      <c r="E9" s="2" t="s">
        <v>66</v>
      </c>
      <c r="F9" s="105">
        <v>377</v>
      </c>
      <c r="G9" s="59">
        <v>365</v>
      </c>
      <c r="H9" s="105">
        <v>371</v>
      </c>
      <c r="I9" s="106">
        <v>393</v>
      </c>
      <c r="J9" s="59">
        <v>325</v>
      </c>
      <c r="K9" s="59">
        <v>348</v>
      </c>
      <c r="L9" s="59"/>
      <c r="M9" s="59">
        <v>310</v>
      </c>
      <c r="N9" s="39">
        <f t="shared" si="0"/>
        <v>1141</v>
      </c>
    </row>
    <row r="10" spans="2:14" ht="19.5" customHeight="1">
      <c r="B10" s="89" t="s">
        <v>8</v>
      </c>
      <c r="C10" s="127">
        <v>23883</v>
      </c>
      <c r="D10" s="70" t="s">
        <v>15</v>
      </c>
      <c r="E10" s="70" t="s">
        <v>108</v>
      </c>
      <c r="F10" s="32"/>
      <c r="G10" s="32"/>
      <c r="H10" s="32"/>
      <c r="I10" s="32"/>
      <c r="J10" s="32"/>
      <c r="K10" s="106">
        <v>421</v>
      </c>
      <c r="L10" s="59"/>
      <c r="M10" s="59"/>
      <c r="N10" s="39">
        <f t="shared" si="0"/>
        <v>421</v>
      </c>
    </row>
    <row r="11" spans="2:14" ht="19.5" customHeight="1">
      <c r="B11" s="89" t="s">
        <v>17</v>
      </c>
      <c r="C11" s="127">
        <v>21827</v>
      </c>
      <c r="D11" s="2" t="s">
        <v>10</v>
      </c>
      <c r="E11" s="40" t="s">
        <v>14</v>
      </c>
      <c r="F11" s="106">
        <v>327</v>
      </c>
      <c r="G11" s="59"/>
      <c r="H11" s="59"/>
      <c r="I11" s="59"/>
      <c r="J11" s="59"/>
      <c r="K11" s="59"/>
      <c r="L11" s="59"/>
      <c r="M11" s="59"/>
      <c r="N11" s="39">
        <f t="shared" si="0"/>
        <v>327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</sheetData>
  <sheetProtection/>
  <mergeCells count="2">
    <mergeCell ref="B1:N1"/>
    <mergeCell ref="B2:N2"/>
  </mergeCells>
  <printOptions horizontalCentered="1" verticalCentered="1"/>
  <pageMargins left="0.13" right="0.15748031496062992" top="0.1968503937007874" bottom="0.31496062992125984" header="0.15748031496062992" footer="0.1181102362204724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2017-05-20T15:35:30Z</cp:lastPrinted>
  <dcterms:created xsi:type="dcterms:W3CDTF">2012-06-24T18:12:42Z</dcterms:created>
  <dcterms:modified xsi:type="dcterms:W3CDTF">2022-01-31T18:33:13Z</dcterms:modified>
  <cp:category/>
  <cp:version/>
  <cp:contentType/>
  <cp:contentStatus/>
</cp:coreProperties>
</file>