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30" tabRatio="908" activeTab="1"/>
  </bookViews>
  <sheets>
    <sheet name="AIRE" sheetId="1" r:id="rId1"/>
    <sheet name="P. 25 METROS" sheetId="2" r:id="rId2"/>
    <sheet name="STANDARD AIRE" sheetId="3" r:id="rId3"/>
    <sheet name="VELOCIDAD AIRE" sheetId="4" r:id="rId4"/>
    <sheet name="FUEGO CENTRAL" sheetId="5" r:id="rId5"/>
    <sheet name="PISTOLA STANDARD" sheetId="6" r:id="rId6"/>
    <sheet name="PISTOLA TIRO RAPIDO 25M" sheetId="7" r:id="rId7"/>
    <sheet name="9 MM Y G.C." sheetId="8" r:id="rId8"/>
    <sheet name="PISTOLA LIBRE 50M" sheetId="9" r:id="rId9"/>
  </sheets>
  <definedNames>
    <definedName name="_xlnm.Print_Area" localSheetId="7">'9 MM Y G.C.'!$A$1:$M$8</definedName>
    <definedName name="_xlnm.Print_Area" localSheetId="0">'AIRE'!$A$1:$U$46</definedName>
    <definedName name="_xlnm.Print_Area" localSheetId="4">'FUEGO CENTRAL'!$A$1:$O$12</definedName>
    <definedName name="_xlnm.Print_Area" localSheetId="1">'P. 25 METROS'!$A$1:$H$44</definedName>
    <definedName name="_xlnm.Print_Area" localSheetId="8">'PISTOLA LIBRE 50M'!$A$1:$P$19</definedName>
    <definedName name="_xlnm.Print_Area" localSheetId="5">'PISTOLA STANDARD'!$A$1:$N$36</definedName>
    <definedName name="_xlnm.Print_Area" localSheetId="6">'PISTOLA TIRO RAPIDO 25M'!$A$1:$Q$18</definedName>
    <definedName name="_xlnm.Print_Area" localSheetId="2">'STANDARD AIRE'!$A$1:$O$21</definedName>
    <definedName name="_xlnm.Print_Area" localSheetId="3">'VELOCIDAD AIRE'!$A$1:$R$23</definedName>
    <definedName name="_xlnm.Print_Area" localSheetId="0">'AIRE'!$A$1:$U$55</definedName>
    <definedName name="_xlnm.Print_Area" localSheetId="4">'FUEGO CENTRAL'!$A$1:$O$12</definedName>
    <definedName name="_xlnm.Print_Area" localSheetId="1">'P. 25 METROS'!$A$1:$H$53</definedName>
    <definedName name="_xlnm.Print_Area" localSheetId="8">'PISTOLA LIBRE 50M'!$A$1:$P$19</definedName>
    <definedName name="_xlnm.Print_Area" localSheetId="2">'STANDARD AIRE'!$A$1:$O$30</definedName>
    <definedName name="_xlnm.Print_Area" localSheetId="3">'VELOCIDAD AIRE'!$A$1:$Q$44</definedName>
  </definedNames>
  <calcPr fullCalcOnLoad="1"/>
</workbook>
</file>

<file path=xl/sharedStrings.xml><?xml version="1.0" encoding="utf-8"?>
<sst xmlns="http://schemas.openxmlformats.org/spreadsheetml/2006/main" count="672" uniqueCount="155">
  <si>
    <t>NOMBRE Y APELLIDOS</t>
  </si>
  <si>
    <t>PUESTO</t>
  </si>
  <si>
    <t>CATEGORIA</t>
  </si>
  <si>
    <t>1º</t>
  </si>
  <si>
    <t>2º</t>
  </si>
  <si>
    <t>3º</t>
  </si>
  <si>
    <t>4º</t>
  </si>
  <si>
    <t>5º</t>
  </si>
  <si>
    <t>6º</t>
  </si>
  <si>
    <t>Club de Tiro El Quijote</t>
  </si>
  <si>
    <t>SENIOR</t>
  </si>
  <si>
    <t>VETERANO</t>
  </si>
  <si>
    <t>SANTIAGO GOMEZ SALGADO</t>
  </si>
  <si>
    <t>TOMAS CAMBESES ALONSO</t>
  </si>
  <si>
    <t>VICTOR ABELLA DIAZ</t>
  </si>
  <si>
    <t xml:space="preserve">VETERANO </t>
  </si>
  <si>
    <t>7º</t>
  </si>
  <si>
    <t>8º</t>
  </si>
  <si>
    <t>9º</t>
  </si>
  <si>
    <t>10º</t>
  </si>
  <si>
    <t>11º</t>
  </si>
  <si>
    <t>12º</t>
  </si>
  <si>
    <t>13º</t>
  </si>
  <si>
    <t>FCO. JAVIER CEBRIÁN LEÓN</t>
  </si>
  <si>
    <t>VICENTE A. SOLETO RODRÍGUEZ</t>
  </si>
  <si>
    <t>FRANCISCO JAVIER SALVAT CASTELLANOS</t>
  </si>
  <si>
    <t>14º</t>
  </si>
  <si>
    <t>15º</t>
  </si>
  <si>
    <t xml:space="preserve">RAMON ARJONA MARTINEZ </t>
  </si>
  <si>
    <t>17º</t>
  </si>
  <si>
    <t>ENRIQUE BARRERAS MARCO</t>
  </si>
  <si>
    <t>18º</t>
  </si>
  <si>
    <t>19º</t>
  </si>
  <si>
    <t>FMTO</t>
  </si>
  <si>
    <t>RANKING QUIJOTE PISTOLA AIRE 10 m.</t>
  </si>
  <si>
    <t>RANKING QUIJOTE PISTOLA STANDARD AIRE</t>
  </si>
  <si>
    <t>RANKING QUIJOTE PISTOLA VELOCIDAD AIRE</t>
  </si>
  <si>
    <t>RANKING QUIJOTE PISTOLA FUEGO CENTRAL</t>
  </si>
  <si>
    <t>RANKING QUIJOTE PISTOLA STANDARD</t>
  </si>
  <si>
    <t>RANKING QUIJOTE PISTOLA 9 MM Y G.C.</t>
  </si>
  <si>
    <t>RANKING QUIJOTE PISTOLA LIBRE 50 m.</t>
  </si>
  <si>
    <t>RANKING QUIJOTE PISTOLA TIRO RÁPIDO 25 m.</t>
  </si>
  <si>
    <t>SUMA</t>
  </si>
  <si>
    <t>JOSE MARIA MOURELLE SAUGAR</t>
  </si>
  <si>
    <t>TOMÁS CAMBESES ALONSO</t>
  </si>
  <si>
    <t>CATEGORÍA</t>
  </si>
  <si>
    <t>CTO. ESPAÑA</t>
  </si>
  <si>
    <t>JOSE Mª MOURELLE SAUGAR</t>
  </si>
  <si>
    <t>ABILIO CIMAS ALVES</t>
  </si>
  <si>
    <t>MIGUEL ANGEL MOLINA HERNANDEZ</t>
  </si>
  <si>
    <t>FCO. JAVIER SALVAT CASTELLANOS</t>
  </si>
  <si>
    <t>REGIONAL</t>
  </si>
  <si>
    <t>ANTONIO JAVIER LUCAS GARCIA</t>
  </si>
  <si>
    <t>JAVIER SALVAT CASTELLANOS</t>
  </si>
  <si>
    <t>ALVARO VILLAR ALFONSO</t>
  </si>
  <si>
    <t>JULIO PITA DE LA VEGA NUÑEZ</t>
  </si>
  <si>
    <t>EMILIO GALVEZ RAMIREZ</t>
  </si>
  <si>
    <t>EMILIO RAMOS MENENDEZ</t>
  </si>
  <si>
    <t>16º</t>
  </si>
  <si>
    <t>Nº FEDERADO</t>
  </si>
  <si>
    <t>Nº FED</t>
  </si>
  <si>
    <t>JESUS SANCHEZ BARRERAS</t>
  </si>
  <si>
    <t>SAID KAZAK MANZOR</t>
  </si>
  <si>
    <t>Nº FED.</t>
  </si>
  <si>
    <t>Nº FEDE.</t>
  </si>
  <si>
    <t>JOSE GONZALEZ SAEZ</t>
  </si>
  <si>
    <t>20º</t>
  </si>
  <si>
    <t>21º</t>
  </si>
  <si>
    <t>22º</t>
  </si>
  <si>
    <t>23º</t>
  </si>
  <si>
    <t>24º</t>
  </si>
  <si>
    <t>IVAN DE LA CALLE PORTAZ</t>
  </si>
  <si>
    <t>25º</t>
  </si>
  <si>
    <t>26º</t>
  </si>
  <si>
    <t>Nº. FEDE.</t>
  </si>
  <si>
    <t xml:space="preserve">Nº. FDED. </t>
  </si>
  <si>
    <t>FCO.JAVIER SALVAT CASTELLANOS</t>
  </si>
  <si>
    <t>FRANCISCO JAVIER CEBRIAN LEON</t>
  </si>
  <si>
    <t>FAUSTI PUIG JUANICO</t>
  </si>
  <si>
    <t>RAMON ARJONA MARTINEZ</t>
  </si>
  <si>
    <t>COPA RFEDETO</t>
  </si>
  <si>
    <t>FRANCISCO JAVIER CEBRIÁN LEÓN</t>
  </si>
  <si>
    <t>JULIO CESAR UBEDA FERNANDEZ</t>
  </si>
  <si>
    <t>JAVIER CAMPOS LINARES</t>
  </si>
  <si>
    <t>NAHUM RUBEN MARIN SANCHEZ</t>
  </si>
  <si>
    <t>JUNIOR</t>
  </si>
  <si>
    <t>ALONSO GONZALEZ BAENA</t>
  </si>
  <si>
    <t>FRANCESCO CORNACCHIA</t>
  </si>
  <si>
    <t>ANTONIO GARZON FERNANDEZ</t>
  </si>
  <si>
    <t>MARIO GARCIA GARCIA</t>
  </si>
  <si>
    <t>JESUS JIMENO GARCIA</t>
  </si>
  <si>
    <t xml:space="preserve">FRANCISCO JAVIER CEBRIAN LEON </t>
  </si>
  <si>
    <t>JOSE LUIS AYUSO DEL MORAL</t>
  </si>
  <si>
    <t>GONZALO VAILLO RAMOS</t>
  </si>
  <si>
    <t>FELIX SANCHEZ ALONSO-MISOL</t>
  </si>
  <si>
    <t>27º</t>
  </si>
  <si>
    <t>FRANCESCO CORNACCHIA MULDER</t>
  </si>
  <si>
    <t>ALBERTO OLLERO MARAÑON</t>
  </si>
  <si>
    <t>CTO. ESPAÑA VETERANOS</t>
  </si>
  <si>
    <t>TROFEO S. SEBASTIAN</t>
  </si>
  <si>
    <t>CARMINE CORALLUZZO</t>
  </si>
  <si>
    <t>EUSEBIO GALVEZ RAMIREZ</t>
  </si>
  <si>
    <t>COPA PRESIDENTE JJPP</t>
  </si>
  <si>
    <t>COPA DEL REY 1ª FASE</t>
  </si>
  <si>
    <t>COPA DEL REY 2ª FASE</t>
  </si>
  <si>
    <t>COPA SAR PRINCESA ASTURIAS 1</t>
  </si>
  <si>
    <t>COPA SAR PRINCESA ASTURIAS 2</t>
  </si>
  <si>
    <t>EDUARDO BAUTISTA CELA CASTRO</t>
  </si>
  <si>
    <t>RANKING QUIJOTE PISTOLA 25 METROS</t>
  </si>
  <si>
    <t>FRANCISCO JAVIER CEBRIAN LEOON</t>
  </si>
  <si>
    <t>28º</t>
  </si>
  <si>
    <t>29º</t>
  </si>
  <si>
    <t>CARLO ZUCCHI</t>
  </si>
  <si>
    <t>30º</t>
  </si>
  <si>
    <t>JULIO TESEDO PRIETO</t>
  </si>
  <si>
    <t>31º</t>
  </si>
  <si>
    <t>OSCAR FERNANDEZ SANCHEZ</t>
  </si>
  <si>
    <t>DAVID MORALES SANCHEZ</t>
  </si>
  <si>
    <t>ISAAC FELIX MOLERO</t>
  </si>
  <si>
    <t>LUCIO ANTONIO GOMEZ JIMENEZ</t>
  </si>
  <si>
    <t>32º</t>
  </si>
  <si>
    <t>ANTONIO GARCIA FERNANDEZ</t>
  </si>
  <si>
    <t xml:space="preserve">CTO. ESPAÑA VETERANOS </t>
  </si>
  <si>
    <t>COPA PRESIDENTE</t>
  </si>
  <si>
    <t>COPA RFEDETO 1ª FASE</t>
  </si>
  <si>
    <t>REGIONAL JJPP</t>
  </si>
  <si>
    <t>33º</t>
  </si>
  <si>
    <t>MANUEL REVUELTA SANTA CRUZ</t>
  </si>
  <si>
    <t>TROFEO FEDERACION</t>
  </si>
  <si>
    <t>FMTO JJPP</t>
  </si>
  <si>
    <t>34º</t>
  </si>
  <si>
    <t>CARLOS DE MIGUEL VEGA</t>
  </si>
  <si>
    <t>35º</t>
  </si>
  <si>
    <t>JULIAN FERNANDO DE GABRIEL MORENO</t>
  </si>
  <si>
    <t>36º</t>
  </si>
  <si>
    <t>COPA REY 1ª FASE</t>
  </si>
  <si>
    <t>COPA REY 2ª FASE</t>
  </si>
  <si>
    <t>JOSE MARIA BLANCO MURO</t>
  </si>
  <si>
    <t>37º</t>
  </si>
  <si>
    <t>IÑAKI TEJHERO VILLAR</t>
  </si>
  <si>
    <t>JESUS MENDIETA MOLINA</t>
  </si>
  <si>
    <t>FERNANDO LEONCIO ARROYO</t>
  </si>
  <si>
    <t>MARIO BONED-GUTIERREZ</t>
  </si>
  <si>
    <t>MARIO ALONSO HERNANDEZ</t>
  </si>
  <si>
    <t>FERNANDO DE GABRIEL MORENO</t>
  </si>
  <si>
    <t>JUAN CARLOS RODRIGUEZ GIL</t>
  </si>
  <si>
    <t>IÑAKI TEJERO VILLAR</t>
  </si>
  <si>
    <t>MIGUEL ANGEL PARADA LAFUENTE</t>
  </si>
  <si>
    <t>MIGUEL A. PARADA LAFUENTE</t>
  </si>
  <si>
    <t>ÁNGEL L. GARCÍA MATEOS</t>
  </si>
  <si>
    <t>JULIAN FERNANDO GABRIEL MORENO</t>
  </si>
  <si>
    <t>CARMINE CARALLUZO</t>
  </si>
  <si>
    <t>ALVARO AYUSO HERAS</t>
  </si>
  <si>
    <t>ELADIO PASTOR RODRIGO</t>
  </si>
  <si>
    <t>AMBROSIO VICENTE SOLETO RODRIGUEZ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</si>
</sst>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&quot; de &quot;mmmm&quot; de &quot;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36"/>
      <color indexed="8"/>
      <name val="Andalus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/>
    </xf>
    <xf numFmtId="14" fontId="12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12" fillId="0" borderId="13" xfId="0" applyNumberFormat="1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54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11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quotePrefix="1">
      <alignment/>
    </xf>
    <xf numFmtId="0" fontId="8" fillId="0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56" fillId="32" borderId="10" xfId="0" applyFont="1" applyFill="1" applyBorder="1" applyAlignment="1">
      <alignment horizontal="center"/>
    </xf>
    <xf numFmtId="0" fontId="56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56" fillId="3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58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14" fontId="8" fillId="0" borderId="15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14" fontId="12" fillId="0" borderId="15" xfId="0" applyNumberFormat="1" applyFont="1" applyFill="1" applyBorder="1" applyAlignment="1">
      <alignment horizontal="center" vertical="center"/>
    </xf>
    <xf numFmtId="14" fontId="12" fillId="0" borderId="15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3" fontId="16" fillId="0" borderId="11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3" fontId="59" fillId="0" borderId="10" xfId="0" applyNumberFormat="1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14" fontId="12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/>
    </xf>
    <xf numFmtId="0" fontId="8" fillId="32" borderId="10" xfId="0" applyNumberFormat="1" applyFont="1" applyFill="1" applyBorder="1" applyAlignment="1">
      <alignment horizontal="center"/>
    </xf>
    <xf numFmtId="0" fontId="56" fillId="32" borderId="1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8" fillId="3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6" fillId="32" borderId="11" xfId="0" applyFont="1" applyFill="1" applyBorder="1" applyAlignment="1">
      <alignment horizontal="center"/>
    </xf>
    <xf numFmtId="3" fontId="5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56" fillId="0" borderId="10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54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5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3" fontId="59" fillId="0" borderId="0" xfId="0" applyNumberFormat="1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55" fillId="0" borderId="25" xfId="0" applyFont="1" applyFill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5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6" fillId="0" borderId="26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12" fillId="0" borderId="26" xfId="0" applyNumberFormat="1" applyFont="1" applyFill="1" applyBorder="1" applyAlignment="1">
      <alignment horizontal="center"/>
    </xf>
    <xf numFmtId="14" fontId="12" fillId="0" borderId="27" xfId="0" applyNumberFormat="1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7" fillId="10" borderId="29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center" vertical="center"/>
    </xf>
    <xf numFmtId="0" fontId="7" fillId="10" borderId="31" xfId="0" applyFont="1" applyFill="1" applyBorder="1" applyAlignment="1">
      <alignment horizontal="center" vertical="center"/>
    </xf>
    <xf numFmtId="0" fontId="7" fillId="10" borderId="32" xfId="0" applyFont="1" applyFill="1" applyBorder="1" applyAlignment="1">
      <alignment horizontal="center" vertical="center"/>
    </xf>
    <xf numFmtId="0" fontId="7" fillId="10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2</xdr:col>
      <xdr:colOff>9525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19050"/>
          <a:ext cx="742950" cy="1152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2</xdr:col>
      <xdr:colOff>228600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0025" y="38100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2</xdr:col>
      <xdr:colOff>228600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0025" y="38100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57150</xdr:rowOff>
    </xdr:from>
    <xdr:to>
      <xdr:col>2</xdr:col>
      <xdr:colOff>276225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57150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2</xdr:col>
      <xdr:colOff>85725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0025" y="47625"/>
          <a:ext cx="742950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76200</xdr:rowOff>
    </xdr:from>
    <xdr:to>
      <xdr:col>2</xdr:col>
      <xdr:colOff>66675</xdr:colOff>
      <xdr:row>0</xdr:row>
      <xdr:rowOff>1181100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38125" y="76200"/>
          <a:ext cx="723900" cy="1104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2</xdr:col>
      <xdr:colOff>285750</xdr:colOff>
      <xdr:row>0</xdr:row>
      <xdr:rowOff>1190625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66675"/>
          <a:ext cx="75247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2</xdr:col>
      <xdr:colOff>304800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19050"/>
          <a:ext cx="771525" cy="1143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76200"/>
          <a:ext cx="73342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3"/>
  <sheetViews>
    <sheetView view="pageBreakPreview" zoomScale="50" zoomScaleNormal="70" zoomScaleSheetLayoutView="50" zoomScalePageLayoutView="0" workbookViewId="0" topLeftCell="C10">
      <selection activeCell="C36" sqref="C36"/>
    </sheetView>
  </sheetViews>
  <sheetFormatPr defaultColWidth="11.421875" defaultRowHeight="15"/>
  <cols>
    <col min="1" max="1" width="2.7109375" style="0" customWidth="1"/>
    <col min="2" max="2" width="12.00390625" style="0" customWidth="1"/>
    <col min="3" max="3" width="12.7109375" style="0" customWidth="1"/>
    <col min="4" max="4" width="16.8515625" style="0" customWidth="1"/>
    <col min="5" max="5" width="49.00390625" style="0" customWidth="1"/>
    <col min="6" max="19" width="17.28125" style="5" customWidth="1"/>
    <col min="20" max="20" width="15.8515625" style="63" customWidth="1"/>
    <col min="21" max="21" width="11.140625" style="27" customWidth="1"/>
  </cols>
  <sheetData>
    <row r="1" spans="2:21" ht="93.75" customHeight="1" thickBot="1">
      <c r="B1" s="192" t="s">
        <v>9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2:21" ht="20.25" customHeight="1">
      <c r="B2" s="187" t="s">
        <v>34</v>
      </c>
      <c r="C2" s="188"/>
      <c r="D2" s="189"/>
      <c r="E2" s="189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1"/>
    </row>
    <row r="3" spans="2:21" s="14" customFormat="1" ht="24" customHeight="1">
      <c r="B3" s="12"/>
      <c r="C3" s="12"/>
      <c r="D3" s="12"/>
      <c r="E3" s="12"/>
      <c r="F3" s="13">
        <v>44626</v>
      </c>
      <c r="G3" s="13">
        <v>44661</v>
      </c>
      <c r="H3" s="13">
        <v>44675</v>
      </c>
      <c r="I3" s="13">
        <v>44759</v>
      </c>
      <c r="J3" s="13">
        <v>44759</v>
      </c>
      <c r="K3" s="13">
        <v>44766</v>
      </c>
      <c r="L3" s="13">
        <v>44836</v>
      </c>
      <c r="M3" s="13">
        <v>44857</v>
      </c>
      <c r="N3" s="13">
        <v>44871</v>
      </c>
      <c r="O3" s="13">
        <v>44903</v>
      </c>
      <c r="P3" s="13">
        <v>44941</v>
      </c>
      <c r="Q3" s="13">
        <v>44948</v>
      </c>
      <c r="R3" s="13">
        <v>44955</v>
      </c>
      <c r="S3" s="13">
        <v>44961</v>
      </c>
      <c r="T3" s="13">
        <v>44962</v>
      </c>
      <c r="U3" s="72"/>
    </row>
    <row r="4" spans="2:21" s="11" customFormat="1" ht="63.75" customHeight="1" thickBot="1">
      <c r="B4" s="77" t="s">
        <v>1</v>
      </c>
      <c r="C4" s="79" t="s">
        <v>63</v>
      </c>
      <c r="D4" s="78" t="s">
        <v>2</v>
      </c>
      <c r="E4" s="21" t="s">
        <v>0</v>
      </c>
      <c r="F4" s="70" t="s">
        <v>33</v>
      </c>
      <c r="G4" s="70" t="s">
        <v>102</v>
      </c>
      <c r="H4" s="70" t="s">
        <v>33</v>
      </c>
      <c r="I4" s="70" t="s">
        <v>105</v>
      </c>
      <c r="J4" s="70" t="s">
        <v>106</v>
      </c>
      <c r="K4" s="70" t="s">
        <v>33</v>
      </c>
      <c r="L4" s="70" t="s">
        <v>51</v>
      </c>
      <c r="M4" s="70" t="s">
        <v>125</v>
      </c>
      <c r="N4" s="70" t="s">
        <v>33</v>
      </c>
      <c r="O4" s="70" t="s">
        <v>46</v>
      </c>
      <c r="P4" s="70" t="s">
        <v>33</v>
      </c>
      <c r="Q4" s="70" t="s">
        <v>129</v>
      </c>
      <c r="R4" s="70" t="s">
        <v>33</v>
      </c>
      <c r="S4" s="70" t="s">
        <v>135</v>
      </c>
      <c r="T4" s="70" t="s">
        <v>136</v>
      </c>
      <c r="U4" s="73" t="s">
        <v>42</v>
      </c>
    </row>
    <row r="5" spans="2:22" ht="19.5" customHeight="1">
      <c r="B5" s="51" t="s">
        <v>3</v>
      </c>
      <c r="C5" s="61">
        <v>24553</v>
      </c>
      <c r="D5" s="31" t="s">
        <v>10</v>
      </c>
      <c r="E5" s="39" t="s">
        <v>71</v>
      </c>
      <c r="F5" s="57">
        <v>561</v>
      </c>
      <c r="G5" s="57"/>
      <c r="H5" s="99">
        <v>573</v>
      </c>
      <c r="I5" s="57"/>
      <c r="J5" s="57"/>
      <c r="K5" s="98">
        <v>567</v>
      </c>
      <c r="L5" s="98">
        <v>567</v>
      </c>
      <c r="M5" s="57"/>
      <c r="N5" s="57"/>
      <c r="O5" s="57"/>
      <c r="P5" s="57"/>
      <c r="Q5" s="57"/>
      <c r="R5" s="57"/>
      <c r="S5" s="57"/>
      <c r="T5" s="57"/>
      <c r="U5" s="38">
        <f aca="true" t="shared" si="0" ref="U5:U45">IF(COUNT(F5:T5)&gt;2,LARGE(F5:T5,1)+LARGE(F5:T5,2)+LARGE(F5:T5,3),SUM(F5:T5))</f>
        <v>1707</v>
      </c>
      <c r="V5" s="37"/>
    </row>
    <row r="6" spans="2:22" ht="19.5" customHeight="1">
      <c r="B6" s="51" t="s">
        <v>4</v>
      </c>
      <c r="C6" s="61">
        <v>25297</v>
      </c>
      <c r="D6" s="31" t="s">
        <v>10</v>
      </c>
      <c r="E6" s="121" t="s">
        <v>100</v>
      </c>
      <c r="F6" s="57"/>
      <c r="G6" s="57"/>
      <c r="H6" s="57"/>
      <c r="I6" s="57"/>
      <c r="J6" s="57"/>
      <c r="K6" s="57"/>
      <c r="L6" s="99">
        <v>570</v>
      </c>
      <c r="M6" s="57"/>
      <c r="N6" s="57"/>
      <c r="O6" s="57"/>
      <c r="P6" s="57"/>
      <c r="Q6" s="57"/>
      <c r="R6" s="57"/>
      <c r="S6" s="98">
        <v>562</v>
      </c>
      <c r="T6" s="98">
        <v>556</v>
      </c>
      <c r="U6" s="38">
        <f t="shared" si="0"/>
        <v>1688</v>
      </c>
      <c r="V6" s="37"/>
    </row>
    <row r="7" spans="2:22" ht="19.5" customHeight="1">
      <c r="B7" s="51" t="s">
        <v>5</v>
      </c>
      <c r="C7" s="61">
        <v>25558</v>
      </c>
      <c r="D7" s="31" t="s">
        <v>10</v>
      </c>
      <c r="E7" s="39" t="s">
        <v>82</v>
      </c>
      <c r="F7" s="57">
        <v>550</v>
      </c>
      <c r="G7" s="57"/>
      <c r="H7" s="57"/>
      <c r="I7" s="57"/>
      <c r="J7" s="57"/>
      <c r="K7" s="57"/>
      <c r="L7" s="57">
        <v>543</v>
      </c>
      <c r="M7" s="57"/>
      <c r="N7" s="99">
        <v>563</v>
      </c>
      <c r="O7" s="98">
        <v>560</v>
      </c>
      <c r="P7" s="57">
        <v>547</v>
      </c>
      <c r="Q7" s="57"/>
      <c r="R7" s="57">
        <v>550</v>
      </c>
      <c r="S7" s="98">
        <v>551</v>
      </c>
      <c r="T7" s="57">
        <v>547</v>
      </c>
      <c r="U7" s="38">
        <f t="shared" si="0"/>
        <v>1674</v>
      </c>
      <c r="V7" s="37"/>
    </row>
    <row r="8" spans="2:22" ht="19.5" customHeight="1">
      <c r="B8" s="51" t="s">
        <v>6</v>
      </c>
      <c r="C8" s="64">
        <v>24517</v>
      </c>
      <c r="D8" s="31" t="s">
        <v>10</v>
      </c>
      <c r="E8" s="121" t="s">
        <v>89</v>
      </c>
      <c r="F8" s="57">
        <v>532</v>
      </c>
      <c r="G8" s="57"/>
      <c r="H8" s="57">
        <v>548</v>
      </c>
      <c r="I8" s="57"/>
      <c r="J8" s="57"/>
      <c r="K8" s="57">
        <v>539</v>
      </c>
      <c r="L8" s="57">
        <v>543</v>
      </c>
      <c r="M8" s="57"/>
      <c r="N8" s="57">
        <v>544</v>
      </c>
      <c r="O8" s="57"/>
      <c r="P8" s="98">
        <v>552</v>
      </c>
      <c r="Q8" s="57"/>
      <c r="R8" s="99">
        <v>559</v>
      </c>
      <c r="S8" s="57">
        <v>544</v>
      </c>
      <c r="T8" s="98">
        <v>558</v>
      </c>
      <c r="U8" s="38">
        <f t="shared" si="0"/>
        <v>1669</v>
      </c>
      <c r="V8" s="37"/>
    </row>
    <row r="9" spans="2:22" ht="19.5" customHeight="1">
      <c r="B9" s="51" t="s">
        <v>7</v>
      </c>
      <c r="C9" s="31">
        <v>21275</v>
      </c>
      <c r="D9" s="6" t="s">
        <v>11</v>
      </c>
      <c r="E9" s="2" t="s">
        <v>50</v>
      </c>
      <c r="F9" s="35"/>
      <c r="G9" s="35"/>
      <c r="H9" s="35"/>
      <c r="I9" s="35"/>
      <c r="J9" s="35"/>
      <c r="K9" s="35"/>
      <c r="L9" s="101">
        <v>554</v>
      </c>
      <c r="M9" s="35"/>
      <c r="N9" s="35"/>
      <c r="O9" s="35">
        <v>547</v>
      </c>
      <c r="P9" s="102">
        <v>554</v>
      </c>
      <c r="Q9" s="35"/>
      <c r="R9" s="101">
        <v>550</v>
      </c>
      <c r="S9" s="35"/>
      <c r="T9" s="35"/>
      <c r="U9" s="38">
        <f t="shared" si="0"/>
        <v>1658</v>
      </c>
      <c r="V9" s="37"/>
    </row>
    <row r="10" spans="2:22" ht="19.5" customHeight="1">
      <c r="B10" s="51" t="s">
        <v>8</v>
      </c>
      <c r="C10" s="31">
        <v>15069</v>
      </c>
      <c r="D10" s="6" t="s">
        <v>11</v>
      </c>
      <c r="E10" s="2" t="s">
        <v>12</v>
      </c>
      <c r="F10" s="101">
        <v>541</v>
      </c>
      <c r="G10" s="35"/>
      <c r="H10" s="35"/>
      <c r="I10" s="35"/>
      <c r="J10" s="35"/>
      <c r="K10" s="35">
        <v>536</v>
      </c>
      <c r="L10" s="101">
        <v>544</v>
      </c>
      <c r="M10" s="35"/>
      <c r="N10" s="35">
        <v>535</v>
      </c>
      <c r="O10" s="102">
        <v>549</v>
      </c>
      <c r="P10" s="35">
        <v>530</v>
      </c>
      <c r="Q10" s="35"/>
      <c r="R10" s="35">
        <v>535</v>
      </c>
      <c r="S10" s="35">
        <v>540</v>
      </c>
      <c r="T10" s="35">
        <v>531</v>
      </c>
      <c r="U10" s="38">
        <f t="shared" si="0"/>
        <v>1634</v>
      </c>
      <c r="V10" s="37"/>
    </row>
    <row r="11" spans="2:22" ht="19.5" customHeight="1">
      <c r="B11" s="53" t="s">
        <v>16</v>
      </c>
      <c r="C11" s="31">
        <v>13529</v>
      </c>
      <c r="D11" s="6" t="s">
        <v>15</v>
      </c>
      <c r="E11" s="2" t="s">
        <v>24</v>
      </c>
      <c r="F11" s="101">
        <v>537</v>
      </c>
      <c r="G11" s="35"/>
      <c r="H11" s="101">
        <v>543</v>
      </c>
      <c r="I11" s="35"/>
      <c r="J11" s="35"/>
      <c r="K11" s="102">
        <v>544</v>
      </c>
      <c r="L11" s="35">
        <v>536</v>
      </c>
      <c r="M11" s="35"/>
      <c r="N11" s="35"/>
      <c r="O11" s="35"/>
      <c r="P11" s="35"/>
      <c r="Q11" s="35"/>
      <c r="R11" s="35"/>
      <c r="S11" s="35"/>
      <c r="T11" s="35"/>
      <c r="U11" s="38">
        <f t="shared" si="0"/>
        <v>1624</v>
      </c>
      <c r="V11" s="37"/>
    </row>
    <row r="12" spans="2:22" s="29" customFormat="1" ht="19.5" customHeight="1">
      <c r="B12" s="53" t="s">
        <v>17</v>
      </c>
      <c r="C12" s="177">
        <v>24636</v>
      </c>
      <c r="D12" s="36" t="s">
        <v>11</v>
      </c>
      <c r="E12" s="178" t="s">
        <v>119</v>
      </c>
      <c r="F12" s="57">
        <v>526</v>
      </c>
      <c r="G12" s="57"/>
      <c r="H12" s="57"/>
      <c r="I12" s="57"/>
      <c r="J12" s="57"/>
      <c r="K12" s="71"/>
      <c r="L12" s="57"/>
      <c r="M12" s="57"/>
      <c r="N12" s="71"/>
      <c r="O12" s="57">
        <v>529</v>
      </c>
      <c r="P12" s="98">
        <v>536</v>
      </c>
      <c r="Q12" s="57"/>
      <c r="R12" s="57">
        <v>531</v>
      </c>
      <c r="S12" s="99">
        <v>544</v>
      </c>
      <c r="T12" s="98">
        <v>541</v>
      </c>
      <c r="U12" s="38">
        <f t="shared" si="0"/>
        <v>1621</v>
      </c>
      <c r="V12" s="37"/>
    </row>
    <row r="13" spans="2:22" s="28" customFormat="1" ht="19.5" customHeight="1">
      <c r="B13" s="53" t="s">
        <v>18</v>
      </c>
      <c r="C13" s="168">
        <v>21827</v>
      </c>
      <c r="D13" s="180" t="s">
        <v>10</v>
      </c>
      <c r="E13" s="103" t="s">
        <v>14</v>
      </c>
      <c r="F13" s="102">
        <v>544</v>
      </c>
      <c r="G13" s="35"/>
      <c r="H13" s="35">
        <v>523</v>
      </c>
      <c r="I13" s="35"/>
      <c r="J13" s="35"/>
      <c r="K13" s="35"/>
      <c r="L13" s="101">
        <v>533</v>
      </c>
      <c r="M13" s="35"/>
      <c r="N13" s="35">
        <v>528</v>
      </c>
      <c r="O13" s="35"/>
      <c r="P13" s="101">
        <v>535</v>
      </c>
      <c r="Q13" s="35"/>
      <c r="R13" s="35">
        <v>530</v>
      </c>
      <c r="S13" s="35"/>
      <c r="T13" s="35"/>
      <c r="U13" s="38">
        <f t="shared" si="0"/>
        <v>1612</v>
      </c>
      <c r="V13" s="37"/>
    </row>
    <row r="14" spans="2:22" ht="19.5" customHeight="1">
      <c r="B14" s="125" t="s">
        <v>19</v>
      </c>
      <c r="C14" s="174">
        <v>24767</v>
      </c>
      <c r="D14" s="31" t="s">
        <v>11</v>
      </c>
      <c r="E14" s="121" t="s">
        <v>127</v>
      </c>
      <c r="F14" s="98">
        <v>533</v>
      </c>
      <c r="G14" s="57"/>
      <c r="H14" s="57">
        <v>527</v>
      </c>
      <c r="I14" s="57"/>
      <c r="J14" s="57"/>
      <c r="K14" s="57">
        <v>530</v>
      </c>
      <c r="L14" s="57">
        <v>531</v>
      </c>
      <c r="M14" s="57"/>
      <c r="N14" s="71"/>
      <c r="O14" s="57"/>
      <c r="P14" s="99">
        <v>538</v>
      </c>
      <c r="Q14" s="57"/>
      <c r="R14" s="98">
        <v>537</v>
      </c>
      <c r="S14" s="57"/>
      <c r="T14" s="57"/>
      <c r="U14" s="38">
        <f t="shared" si="0"/>
        <v>1608</v>
      </c>
      <c r="V14" s="37"/>
    </row>
    <row r="15" spans="2:21" ht="19.5" customHeight="1">
      <c r="B15" s="126" t="s">
        <v>20</v>
      </c>
      <c r="C15" s="168">
        <v>24277</v>
      </c>
      <c r="D15" s="31" t="s">
        <v>11</v>
      </c>
      <c r="E15" s="39" t="s">
        <v>55</v>
      </c>
      <c r="F15" s="57">
        <v>525</v>
      </c>
      <c r="G15" s="57"/>
      <c r="H15" s="57">
        <v>521</v>
      </c>
      <c r="I15" s="57"/>
      <c r="J15" s="57"/>
      <c r="K15" s="57">
        <v>515</v>
      </c>
      <c r="L15" s="57">
        <v>525</v>
      </c>
      <c r="M15" s="57"/>
      <c r="N15" s="98">
        <v>526</v>
      </c>
      <c r="O15" s="57"/>
      <c r="P15" s="57">
        <v>513</v>
      </c>
      <c r="Q15" s="57"/>
      <c r="R15" s="98">
        <v>529</v>
      </c>
      <c r="S15" s="57">
        <v>515</v>
      </c>
      <c r="T15" s="99">
        <v>538</v>
      </c>
      <c r="U15" s="38">
        <f t="shared" si="0"/>
        <v>1593</v>
      </c>
    </row>
    <row r="16" spans="2:21" ht="18.75">
      <c r="B16" s="85" t="s">
        <v>21</v>
      </c>
      <c r="C16" s="177">
        <v>25789</v>
      </c>
      <c r="D16" s="31" t="s">
        <v>15</v>
      </c>
      <c r="E16" s="121" t="s">
        <v>131</v>
      </c>
      <c r="F16" s="57"/>
      <c r="G16" s="57"/>
      <c r="H16" s="57"/>
      <c r="I16" s="57"/>
      <c r="J16" s="57"/>
      <c r="K16" s="71"/>
      <c r="L16" s="57"/>
      <c r="M16" s="57"/>
      <c r="N16" s="71"/>
      <c r="O16" s="57"/>
      <c r="P16" s="57"/>
      <c r="Q16" s="57"/>
      <c r="R16" s="99">
        <v>539</v>
      </c>
      <c r="S16" s="98">
        <v>534</v>
      </c>
      <c r="T16" s="98">
        <v>518</v>
      </c>
      <c r="U16" s="38">
        <f t="shared" si="0"/>
        <v>1591</v>
      </c>
    </row>
    <row r="17" spans="2:21" ht="18.75">
      <c r="B17" s="85" t="s">
        <v>22</v>
      </c>
      <c r="C17" s="182">
        <v>24167</v>
      </c>
      <c r="D17" s="31" t="s">
        <v>85</v>
      </c>
      <c r="E17" s="121" t="s">
        <v>86</v>
      </c>
      <c r="F17" s="57"/>
      <c r="G17" s="98">
        <v>520</v>
      </c>
      <c r="H17" s="99">
        <v>536</v>
      </c>
      <c r="I17" s="57">
        <v>504</v>
      </c>
      <c r="J17" s="57">
        <v>518</v>
      </c>
      <c r="K17" s="57"/>
      <c r="L17" s="57">
        <v>505</v>
      </c>
      <c r="M17" s="57">
        <v>489</v>
      </c>
      <c r="N17" s="57"/>
      <c r="O17" s="57"/>
      <c r="P17" s="57">
        <v>518</v>
      </c>
      <c r="Q17" s="98">
        <v>532</v>
      </c>
      <c r="R17" s="57"/>
      <c r="S17" s="57"/>
      <c r="T17" s="57"/>
      <c r="U17" s="38">
        <f t="shared" si="0"/>
        <v>1588</v>
      </c>
    </row>
    <row r="18" spans="2:21" ht="18.75">
      <c r="B18" s="85" t="s">
        <v>26</v>
      </c>
      <c r="C18" s="64">
        <v>21136</v>
      </c>
      <c r="D18" s="31" t="s">
        <v>11</v>
      </c>
      <c r="E18" s="121" t="s">
        <v>88</v>
      </c>
      <c r="F18" s="98">
        <v>518</v>
      </c>
      <c r="G18" s="57"/>
      <c r="H18" s="57">
        <v>500</v>
      </c>
      <c r="I18" s="57"/>
      <c r="J18" s="57"/>
      <c r="K18" s="99">
        <v>525</v>
      </c>
      <c r="L18" s="98">
        <v>520</v>
      </c>
      <c r="M18" s="57"/>
      <c r="N18" s="57"/>
      <c r="O18" s="57"/>
      <c r="P18" s="57">
        <v>515</v>
      </c>
      <c r="Q18" s="57"/>
      <c r="R18" s="57"/>
      <c r="S18" s="57"/>
      <c r="T18" s="57"/>
      <c r="U18" s="38">
        <f t="shared" si="0"/>
        <v>1563</v>
      </c>
    </row>
    <row r="19" spans="2:21" ht="18.75">
      <c r="B19" s="85" t="s">
        <v>27</v>
      </c>
      <c r="C19" s="31">
        <v>11980</v>
      </c>
      <c r="D19" s="66" t="s">
        <v>10</v>
      </c>
      <c r="E19" s="39" t="s">
        <v>57</v>
      </c>
      <c r="F19" s="98">
        <v>514</v>
      </c>
      <c r="G19" s="57"/>
      <c r="H19" s="57">
        <v>503</v>
      </c>
      <c r="I19" s="57"/>
      <c r="J19" s="57"/>
      <c r="K19" s="57"/>
      <c r="L19" s="98">
        <v>503</v>
      </c>
      <c r="M19" s="57"/>
      <c r="N19" s="99">
        <v>516</v>
      </c>
      <c r="O19" s="57"/>
      <c r="P19" s="57">
        <v>500</v>
      </c>
      <c r="Q19" s="57"/>
      <c r="R19" s="57">
        <v>502</v>
      </c>
      <c r="S19" s="57"/>
      <c r="T19" s="57"/>
      <c r="U19" s="38">
        <f t="shared" si="0"/>
        <v>1533</v>
      </c>
    </row>
    <row r="20" spans="2:21" ht="18.75">
      <c r="B20" s="85" t="s">
        <v>58</v>
      </c>
      <c r="C20" s="61">
        <v>24132</v>
      </c>
      <c r="D20" s="31" t="s">
        <v>11</v>
      </c>
      <c r="E20" s="121" t="s">
        <v>144</v>
      </c>
      <c r="F20" s="98">
        <v>507</v>
      </c>
      <c r="G20" s="57"/>
      <c r="H20" s="57">
        <v>456</v>
      </c>
      <c r="I20" s="57"/>
      <c r="J20" s="57"/>
      <c r="K20" s="57"/>
      <c r="L20" s="98">
        <v>501</v>
      </c>
      <c r="M20" s="57"/>
      <c r="N20" s="57"/>
      <c r="O20" s="57"/>
      <c r="P20" s="99">
        <v>518</v>
      </c>
      <c r="Q20" s="57"/>
      <c r="R20" s="57">
        <v>499</v>
      </c>
      <c r="S20" s="57"/>
      <c r="T20" s="57"/>
      <c r="U20" s="38">
        <f t="shared" si="0"/>
        <v>1526</v>
      </c>
    </row>
    <row r="21" spans="2:21" ht="18.75">
      <c r="B21" s="85" t="s">
        <v>29</v>
      </c>
      <c r="C21" s="61">
        <v>22811</v>
      </c>
      <c r="D21" s="31" t="s">
        <v>10</v>
      </c>
      <c r="E21" s="39" t="s">
        <v>79</v>
      </c>
      <c r="F21" s="57">
        <v>490</v>
      </c>
      <c r="G21" s="57"/>
      <c r="H21" s="57"/>
      <c r="I21" s="57"/>
      <c r="J21" s="57"/>
      <c r="K21" s="57"/>
      <c r="L21" s="98">
        <v>491</v>
      </c>
      <c r="M21" s="57"/>
      <c r="N21" s="98">
        <v>497</v>
      </c>
      <c r="O21" s="57"/>
      <c r="P21" s="57"/>
      <c r="Q21" s="57"/>
      <c r="R21" s="99">
        <v>509</v>
      </c>
      <c r="S21" s="57"/>
      <c r="T21" s="57"/>
      <c r="U21" s="38">
        <f t="shared" si="0"/>
        <v>1497</v>
      </c>
    </row>
    <row r="22" spans="2:21" ht="18.75">
      <c r="B22" s="85" t="s">
        <v>31</v>
      </c>
      <c r="C22" s="61">
        <v>22846</v>
      </c>
      <c r="D22" s="31" t="s">
        <v>10</v>
      </c>
      <c r="E22" s="39" t="s">
        <v>78</v>
      </c>
      <c r="F22" s="98">
        <v>496</v>
      </c>
      <c r="G22" s="57"/>
      <c r="H22" s="57"/>
      <c r="I22" s="57"/>
      <c r="J22" s="57"/>
      <c r="K22" s="98">
        <v>475</v>
      </c>
      <c r="L22" s="99">
        <v>518</v>
      </c>
      <c r="M22" s="57"/>
      <c r="N22" s="57"/>
      <c r="O22" s="57"/>
      <c r="P22" s="57"/>
      <c r="Q22" s="57"/>
      <c r="R22" s="57"/>
      <c r="S22" s="57"/>
      <c r="T22" s="57"/>
      <c r="U22" s="38">
        <f t="shared" si="0"/>
        <v>1489</v>
      </c>
    </row>
    <row r="23" spans="2:21" s="82" customFormat="1" ht="18.75">
      <c r="B23" s="71" t="s">
        <v>32</v>
      </c>
      <c r="C23" s="61">
        <v>25114</v>
      </c>
      <c r="D23" s="31" t="s">
        <v>11</v>
      </c>
      <c r="E23" s="121" t="s">
        <v>65</v>
      </c>
      <c r="F23" s="98">
        <v>484</v>
      </c>
      <c r="G23" s="57"/>
      <c r="H23" s="57">
        <v>483</v>
      </c>
      <c r="I23" s="57"/>
      <c r="J23" s="57"/>
      <c r="K23" s="57">
        <v>463</v>
      </c>
      <c r="L23" s="57"/>
      <c r="M23" s="57"/>
      <c r="N23" s="57"/>
      <c r="O23" s="57"/>
      <c r="P23" s="99">
        <v>501</v>
      </c>
      <c r="Q23" s="57"/>
      <c r="R23" s="98">
        <v>498</v>
      </c>
      <c r="S23" s="57"/>
      <c r="T23" s="57"/>
      <c r="U23" s="38">
        <f t="shared" si="0"/>
        <v>1483</v>
      </c>
    </row>
    <row r="24" spans="2:21" s="82" customFormat="1" ht="18.75">
      <c r="B24" s="71" t="s">
        <v>66</v>
      </c>
      <c r="C24" s="66">
        <v>23945</v>
      </c>
      <c r="D24" s="31" t="s">
        <v>11</v>
      </c>
      <c r="E24" s="39" t="s">
        <v>62</v>
      </c>
      <c r="F24" s="98">
        <v>477</v>
      </c>
      <c r="G24" s="57"/>
      <c r="H24" s="57">
        <v>436</v>
      </c>
      <c r="I24" s="57"/>
      <c r="J24" s="57"/>
      <c r="K24" s="57">
        <v>465</v>
      </c>
      <c r="L24" s="99">
        <v>482</v>
      </c>
      <c r="M24" s="57"/>
      <c r="N24" s="57"/>
      <c r="O24" s="57"/>
      <c r="P24" s="57">
        <v>460</v>
      </c>
      <c r="Q24" s="57"/>
      <c r="R24" s="57">
        <v>455</v>
      </c>
      <c r="S24" s="57">
        <v>447</v>
      </c>
      <c r="T24" s="98">
        <v>463</v>
      </c>
      <c r="U24" s="38">
        <f t="shared" si="0"/>
        <v>1424</v>
      </c>
    </row>
    <row r="25" spans="2:21" ht="18.75">
      <c r="B25" s="71" t="s">
        <v>67</v>
      </c>
      <c r="C25" s="64">
        <v>25729</v>
      </c>
      <c r="D25" s="31" t="s">
        <v>11</v>
      </c>
      <c r="E25" s="121" t="s">
        <v>107</v>
      </c>
      <c r="F25" s="57"/>
      <c r="G25" s="57"/>
      <c r="H25" s="57"/>
      <c r="I25" s="57"/>
      <c r="J25" s="57"/>
      <c r="K25" s="57">
        <v>435</v>
      </c>
      <c r="L25" s="57"/>
      <c r="M25" s="57"/>
      <c r="N25" s="98">
        <v>457</v>
      </c>
      <c r="O25" s="57"/>
      <c r="P25" s="98">
        <v>445</v>
      </c>
      <c r="Q25" s="57"/>
      <c r="R25" s="99">
        <v>461</v>
      </c>
      <c r="S25" s="57"/>
      <c r="T25" s="57"/>
      <c r="U25" s="38">
        <f t="shared" si="0"/>
        <v>1363</v>
      </c>
    </row>
    <row r="26" spans="2:21" ht="18.75">
      <c r="B26" s="71" t="s">
        <v>68</v>
      </c>
      <c r="C26" s="61">
        <v>23847</v>
      </c>
      <c r="D26" s="31" t="s">
        <v>11</v>
      </c>
      <c r="E26" s="39" t="s">
        <v>43</v>
      </c>
      <c r="F26" s="57"/>
      <c r="G26" s="57"/>
      <c r="H26" s="98">
        <v>428</v>
      </c>
      <c r="I26" s="57"/>
      <c r="J26" s="57"/>
      <c r="K26" s="57"/>
      <c r="L26" s="57"/>
      <c r="M26" s="57"/>
      <c r="N26" s="57"/>
      <c r="O26" s="57"/>
      <c r="P26" s="99">
        <v>466</v>
      </c>
      <c r="Q26" s="57"/>
      <c r="R26" s="98">
        <v>441</v>
      </c>
      <c r="S26" s="57"/>
      <c r="T26" s="57"/>
      <c r="U26" s="38">
        <f t="shared" si="0"/>
        <v>1335</v>
      </c>
    </row>
    <row r="27" spans="2:21" ht="18.75">
      <c r="B27" s="71" t="s">
        <v>69</v>
      </c>
      <c r="C27" s="31">
        <v>23522</v>
      </c>
      <c r="D27" s="61" t="s">
        <v>10</v>
      </c>
      <c r="E27" s="121" t="s">
        <v>84</v>
      </c>
      <c r="F27" s="57"/>
      <c r="G27" s="57"/>
      <c r="H27" s="57"/>
      <c r="I27" s="57"/>
      <c r="J27" s="57"/>
      <c r="K27" s="57"/>
      <c r="L27" s="98">
        <v>568</v>
      </c>
      <c r="M27" s="57"/>
      <c r="N27" s="57"/>
      <c r="O27" s="57"/>
      <c r="P27" s="99">
        <v>569</v>
      </c>
      <c r="Q27" s="57"/>
      <c r="R27" s="57"/>
      <c r="S27" s="57"/>
      <c r="T27" s="57"/>
      <c r="U27" s="38">
        <f t="shared" si="0"/>
        <v>1137</v>
      </c>
    </row>
    <row r="28" spans="2:21" ht="18.75">
      <c r="B28" s="71" t="s">
        <v>70</v>
      </c>
      <c r="C28" s="64">
        <v>22265</v>
      </c>
      <c r="D28" s="31" t="s">
        <v>10</v>
      </c>
      <c r="E28" s="121" t="s">
        <v>139</v>
      </c>
      <c r="F28" s="57"/>
      <c r="G28" s="57"/>
      <c r="H28" s="57"/>
      <c r="I28" s="57"/>
      <c r="J28" s="57"/>
      <c r="K28" s="71"/>
      <c r="L28" s="57"/>
      <c r="M28" s="57"/>
      <c r="N28" s="71"/>
      <c r="O28" s="57"/>
      <c r="P28" s="57"/>
      <c r="Q28" s="57"/>
      <c r="R28" s="57"/>
      <c r="S28" s="98">
        <v>543</v>
      </c>
      <c r="T28" s="99">
        <v>546</v>
      </c>
      <c r="U28" s="38">
        <f t="shared" si="0"/>
        <v>1089</v>
      </c>
    </row>
    <row r="29" spans="2:21" s="29" customFormat="1" ht="18.75">
      <c r="B29" s="71" t="s">
        <v>72</v>
      </c>
      <c r="C29" s="31">
        <v>23090</v>
      </c>
      <c r="D29" s="6" t="s">
        <v>10</v>
      </c>
      <c r="E29" s="2" t="s">
        <v>23</v>
      </c>
      <c r="F29" s="35"/>
      <c r="G29" s="35"/>
      <c r="H29" s="35"/>
      <c r="I29" s="35"/>
      <c r="J29" s="35"/>
      <c r="K29" s="101">
        <v>521</v>
      </c>
      <c r="L29" s="102">
        <v>537</v>
      </c>
      <c r="M29" s="35"/>
      <c r="N29" s="35"/>
      <c r="O29" s="35"/>
      <c r="P29" s="35"/>
      <c r="Q29" s="35"/>
      <c r="R29" s="35"/>
      <c r="S29" s="35"/>
      <c r="T29" s="35"/>
      <c r="U29" s="38">
        <f t="shared" si="0"/>
        <v>1058</v>
      </c>
    </row>
    <row r="30" spans="2:21" s="29" customFormat="1" ht="18.75">
      <c r="B30" s="71" t="s">
        <v>73</v>
      </c>
      <c r="C30" s="61">
        <v>25008</v>
      </c>
      <c r="D30" s="31" t="s">
        <v>11</v>
      </c>
      <c r="E30" s="121" t="s">
        <v>140</v>
      </c>
      <c r="F30" s="99">
        <v>510</v>
      </c>
      <c r="G30" s="57"/>
      <c r="H30" s="57"/>
      <c r="I30" s="57"/>
      <c r="J30" s="57"/>
      <c r="K30" s="57"/>
      <c r="L30" s="98">
        <v>494</v>
      </c>
      <c r="M30" s="57"/>
      <c r="N30" s="57"/>
      <c r="O30" s="57"/>
      <c r="P30" s="57"/>
      <c r="Q30" s="57"/>
      <c r="R30" s="57"/>
      <c r="S30" s="57"/>
      <c r="T30" s="57"/>
      <c r="U30" s="38">
        <f t="shared" si="0"/>
        <v>1004</v>
      </c>
    </row>
    <row r="31" spans="2:21" s="29" customFormat="1" ht="18.75">
      <c r="B31" s="71" t="s">
        <v>95</v>
      </c>
      <c r="C31" s="61">
        <v>24810</v>
      </c>
      <c r="D31" s="31" t="s">
        <v>11</v>
      </c>
      <c r="E31" s="121" t="s">
        <v>145</v>
      </c>
      <c r="F31" s="57"/>
      <c r="G31" s="57"/>
      <c r="H31" s="57"/>
      <c r="I31" s="57"/>
      <c r="J31" s="57"/>
      <c r="K31" s="98">
        <v>490</v>
      </c>
      <c r="L31" s="99">
        <v>509</v>
      </c>
      <c r="M31" s="57"/>
      <c r="N31" s="57"/>
      <c r="O31" s="57"/>
      <c r="P31" s="57"/>
      <c r="Q31" s="57"/>
      <c r="R31" s="57"/>
      <c r="S31" s="57"/>
      <c r="T31" s="57"/>
      <c r="U31" s="38">
        <f t="shared" si="0"/>
        <v>999</v>
      </c>
    </row>
    <row r="32" spans="2:21" s="29" customFormat="1" ht="18.75">
      <c r="B32" s="71" t="s">
        <v>110</v>
      </c>
      <c r="C32" s="64">
        <v>13908</v>
      </c>
      <c r="D32" s="31" t="s">
        <v>10</v>
      </c>
      <c r="E32" s="121" t="s">
        <v>13</v>
      </c>
      <c r="F32" s="57"/>
      <c r="G32" s="57"/>
      <c r="H32" s="57"/>
      <c r="I32" s="57"/>
      <c r="J32" s="57"/>
      <c r="K32" s="71"/>
      <c r="L32" s="57"/>
      <c r="M32" s="57"/>
      <c r="N32" s="57"/>
      <c r="O32" s="99">
        <v>541</v>
      </c>
      <c r="P32" s="57"/>
      <c r="Q32" s="57"/>
      <c r="R32" s="57"/>
      <c r="S32" s="57"/>
      <c r="T32" s="57"/>
      <c r="U32" s="38">
        <f t="shared" si="0"/>
        <v>541</v>
      </c>
    </row>
    <row r="33" spans="2:21" s="29" customFormat="1" ht="18.75">
      <c r="B33" s="71" t="s">
        <v>111</v>
      </c>
      <c r="C33" s="64">
        <v>49034</v>
      </c>
      <c r="D33" s="31" t="s">
        <v>11</v>
      </c>
      <c r="E33" s="121" t="s">
        <v>112</v>
      </c>
      <c r="F33" s="57"/>
      <c r="G33" s="57"/>
      <c r="H33" s="57"/>
      <c r="I33" s="57"/>
      <c r="J33" s="57"/>
      <c r="K33" s="71"/>
      <c r="L33" s="99">
        <v>538</v>
      </c>
      <c r="M33" s="57"/>
      <c r="N33" s="57"/>
      <c r="O33" s="57"/>
      <c r="P33" s="57"/>
      <c r="Q33" s="57"/>
      <c r="R33" s="57"/>
      <c r="S33" s="57"/>
      <c r="T33" s="57"/>
      <c r="U33" s="38">
        <f t="shared" si="0"/>
        <v>538</v>
      </c>
    </row>
    <row r="34" spans="2:21" s="29" customFormat="1" ht="18.75">
      <c r="B34" s="71" t="s">
        <v>113</v>
      </c>
      <c r="C34" s="64">
        <v>25129</v>
      </c>
      <c r="D34" s="31" t="s">
        <v>11</v>
      </c>
      <c r="E34" s="121" t="s">
        <v>114</v>
      </c>
      <c r="F34" s="57"/>
      <c r="G34" s="57"/>
      <c r="H34" s="57"/>
      <c r="I34" s="57"/>
      <c r="J34" s="57"/>
      <c r="K34" s="71"/>
      <c r="L34" s="99">
        <v>533</v>
      </c>
      <c r="M34" s="57"/>
      <c r="N34" s="57"/>
      <c r="O34" s="57"/>
      <c r="P34" s="57"/>
      <c r="Q34" s="57"/>
      <c r="R34" s="57"/>
      <c r="S34" s="57"/>
      <c r="T34" s="57"/>
      <c r="U34" s="38">
        <f t="shared" si="0"/>
        <v>533</v>
      </c>
    </row>
    <row r="35" spans="2:21" s="29" customFormat="1" ht="18.75">
      <c r="B35" s="71" t="s">
        <v>115</v>
      </c>
      <c r="C35" s="61">
        <v>24157</v>
      </c>
      <c r="D35" s="31" t="s">
        <v>10</v>
      </c>
      <c r="E35" s="39" t="s">
        <v>56</v>
      </c>
      <c r="F35" s="57"/>
      <c r="G35" s="57"/>
      <c r="H35" s="57"/>
      <c r="I35" s="57"/>
      <c r="J35" s="57"/>
      <c r="K35" s="57"/>
      <c r="L35" s="99">
        <v>528</v>
      </c>
      <c r="M35" s="57"/>
      <c r="N35" s="57"/>
      <c r="O35" s="57"/>
      <c r="P35" s="57"/>
      <c r="Q35" s="57"/>
      <c r="R35" s="57"/>
      <c r="S35" s="57"/>
      <c r="T35" s="57"/>
      <c r="U35" s="38">
        <f t="shared" si="0"/>
        <v>528</v>
      </c>
    </row>
    <row r="36" spans="2:21" s="29" customFormat="1" ht="18.75">
      <c r="B36" s="71" t="s">
        <v>120</v>
      </c>
      <c r="C36" s="61">
        <v>25814</v>
      </c>
      <c r="D36" s="31" t="s">
        <v>11</v>
      </c>
      <c r="E36" s="121" t="s">
        <v>143</v>
      </c>
      <c r="F36" s="57"/>
      <c r="G36" s="57"/>
      <c r="H36" s="57"/>
      <c r="I36" s="57"/>
      <c r="J36" s="57"/>
      <c r="K36" s="57"/>
      <c r="L36" s="99">
        <v>522</v>
      </c>
      <c r="M36" s="57"/>
      <c r="N36" s="57"/>
      <c r="O36" s="57"/>
      <c r="P36" s="57"/>
      <c r="Q36" s="57"/>
      <c r="R36" s="57"/>
      <c r="S36" s="57"/>
      <c r="T36" s="57"/>
      <c r="U36" s="38">
        <f t="shared" si="0"/>
        <v>522</v>
      </c>
    </row>
    <row r="37" spans="2:21" s="29" customFormat="1" ht="18.75">
      <c r="B37" s="71" t="s">
        <v>126</v>
      </c>
      <c r="C37" s="64">
        <v>22716</v>
      </c>
      <c r="D37" s="31" t="s">
        <v>11</v>
      </c>
      <c r="E37" s="121" t="s">
        <v>92</v>
      </c>
      <c r="F37" s="57"/>
      <c r="G37" s="57"/>
      <c r="H37" s="57"/>
      <c r="I37" s="57"/>
      <c r="J37" s="57"/>
      <c r="K37" s="57"/>
      <c r="L37" s="57"/>
      <c r="M37" s="57"/>
      <c r="N37" s="57"/>
      <c r="O37" s="99">
        <v>515</v>
      </c>
      <c r="P37" s="57"/>
      <c r="Q37" s="57"/>
      <c r="R37" s="57"/>
      <c r="S37" s="57"/>
      <c r="T37" s="57"/>
      <c r="U37" s="38">
        <f t="shared" si="0"/>
        <v>515</v>
      </c>
    </row>
    <row r="38" spans="2:21" s="29" customFormat="1" ht="18.75">
      <c r="B38" s="71" t="s">
        <v>130</v>
      </c>
      <c r="C38" s="64">
        <v>24132</v>
      </c>
      <c r="D38" s="31" t="s">
        <v>11</v>
      </c>
      <c r="E38" s="121" t="s">
        <v>133</v>
      </c>
      <c r="F38" s="57"/>
      <c r="G38" s="57"/>
      <c r="H38" s="57"/>
      <c r="I38" s="57"/>
      <c r="J38" s="57"/>
      <c r="K38" s="71"/>
      <c r="L38" s="57"/>
      <c r="M38" s="57"/>
      <c r="N38" s="71"/>
      <c r="O38" s="57"/>
      <c r="P38" s="57"/>
      <c r="Q38" s="57"/>
      <c r="R38" s="99">
        <v>499</v>
      </c>
      <c r="S38" s="57"/>
      <c r="T38" s="57"/>
      <c r="U38" s="38">
        <f t="shared" si="0"/>
        <v>499</v>
      </c>
    </row>
    <row r="39" spans="2:21" s="29" customFormat="1" ht="18.75">
      <c r="B39" s="71" t="s">
        <v>132</v>
      </c>
      <c r="C39" s="64">
        <v>19462</v>
      </c>
      <c r="D39" s="31" t="s">
        <v>10</v>
      </c>
      <c r="E39" s="121" t="s">
        <v>137</v>
      </c>
      <c r="F39" s="57"/>
      <c r="G39" s="57"/>
      <c r="H39" s="57"/>
      <c r="I39" s="57"/>
      <c r="J39" s="57"/>
      <c r="K39" s="71"/>
      <c r="L39" s="57"/>
      <c r="M39" s="57"/>
      <c r="N39" s="71"/>
      <c r="O39" s="57"/>
      <c r="P39" s="57"/>
      <c r="Q39" s="57"/>
      <c r="R39" s="99">
        <v>494</v>
      </c>
      <c r="S39" s="57"/>
      <c r="T39" s="57"/>
      <c r="U39" s="38">
        <f t="shared" si="0"/>
        <v>494</v>
      </c>
    </row>
    <row r="40" spans="2:21" s="179" customFormat="1" ht="18.75">
      <c r="B40" s="71" t="s">
        <v>134</v>
      </c>
      <c r="C40" s="64">
        <v>24559</v>
      </c>
      <c r="D40" s="31" t="s">
        <v>11</v>
      </c>
      <c r="E40" s="121" t="s">
        <v>48</v>
      </c>
      <c r="F40" s="57"/>
      <c r="G40" s="57"/>
      <c r="H40" s="57"/>
      <c r="I40" s="57"/>
      <c r="J40" s="57"/>
      <c r="K40" s="71"/>
      <c r="L40" s="99">
        <v>477</v>
      </c>
      <c r="M40" s="57"/>
      <c r="N40" s="57"/>
      <c r="O40" s="57"/>
      <c r="P40" s="57"/>
      <c r="Q40" s="57"/>
      <c r="R40" s="57"/>
      <c r="S40" s="57"/>
      <c r="T40" s="57"/>
      <c r="U40" s="38">
        <f t="shared" si="0"/>
        <v>477</v>
      </c>
    </row>
    <row r="41" spans="2:21" s="179" customFormat="1" ht="18.75">
      <c r="B41" s="181" t="s">
        <v>138</v>
      </c>
      <c r="C41" s="64">
        <v>25136</v>
      </c>
      <c r="D41" s="31" t="s">
        <v>11</v>
      </c>
      <c r="E41" s="121" t="s">
        <v>94</v>
      </c>
      <c r="F41" s="99">
        <v>467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38">
        <f t="shared" si="0"/>
        <v>467</v>
      </c>
    </row>
    <row r="42" spans="2:21" s="93" customFormat="1" ht="18.75">
      <c r="B42" s="124"/>
      <c r="C42" s="64">
        <v>24800</v>
      </c>
      <c r="D42" s="31" t="s">
        <v>11</v>
      </c>
      <c r="E42" s="121" t="s">
        <v>116</v>
      </c>
      <c r="F42" s="57"/>
      <c r="G42" s="57"/>
      <c r="H42" s="57"/>
      <c r="I42" s="57"/>
      <c r="J42" s="57"/>
      <c r="K42" s="71"/>
      <c r="L42" s="99">
        <v>460</v>
      </c>
      <c r="M42" s="57"/>
      <c r="N42" s="57"/>
      <c r="O42" s="57"/>
      <c r="P42" s="57"/>
      <c r="Q42" s="57"/>
      <c r="R42" s="57"/>
      <c r="S42" s="57"/>
      <c r="T42" s="57"/>
      <c r="U42" s="38">
        <f t="shared" si="0"/>
        <v>460</v>
      </c>
    </row>
    <row r="43" spans="2:21" s="93" customFormat="1" ht="18.75">
      <c r="B43" s="124"/>
      <c r="C43" s="64">
        <v>24438</v>
      </c>
      <c r="D43" s="31" t="s">
        <v>11</v>
      </c>
      <c r="E43" s="121" t="s">
        <v>93</v>
      </c>
      <c r="F43" s="57"/>
      <c r="G43" s="57"/>
      <c r="H43" s="57"/>
      <c r="I43" s="57"/>
      <c r="J43" s="57"/>
      <c r="K43" s="71"/>
      <c r="L43" s="99">
        <v>436</v>
      </c>
      <c r="M43" s="57"/>
      <c r="N43" s="57"/>
      <c r="O43" s="57"/>
      <c r="P43" s="57"/>
      <c r="Q43" s="57"/>
      <c r="R43" s="57"/>
      <c r="S43" s="57"/>
      <c r="T43" s="57"/>
      <c r="U43" s="38">
        <f t="shared" si="0"/>
        <v>436</v>
      </c>
    </row>
    <row r="44" spans="2:21" s="93" customFormat="1" ht="18.75">
      <c r="B44" s="124"/>
      <c r="C44" s="61">
        <v>21214</v>
      </c>
      <c r="D44" s="31" t="s">
        <v>10</v>
      </c>
      <c r="E44" s="121" t="s">
        <v>142</v>
      </c>
      <c r="F44" s="57"/>
      <c r="G44" s="57"/>
      <c r="H44" s="57"/>
      <c r="I44" s="57"/>
      <c r="J44" s="57"/>
      <c r="K44" s="57"/>
      <c r="L44" s="57"/>
      <c r="M44" s="57"/>
      <c r="N44" s="99">
        <v>429</v>
      </c>
      <c r="O44" s="57"/>
      <c r="P44" s="57"/>
      <c r="Q44" s="57"/>
      <c r="R44" s="57"/>
      <c r="S44" s="57"/>
      <c r="T44" s="57"/>
      <c r="U44" s="38">
        <f t="shared" si="0"/>
        <v>429</v>
      </c>
    </row>
    <row r="45" spans="2:21" s="93" customFormat="1" ht="18.75">
      <c r="B45" s="124"/>
      <c r="C45" s="64">
        <v>25492</v>
      </c>
      <c r="D45" s="31" t="s">
        <v>11</v>
      </c>
      <c r="E45" s="121" t="s">
        <v>118</v>
      </c>
      <c r="F45" s="57"/>
      <c r="G45" s="57"/>
      <c r="H45" s="57"/>
      <c r="I45" s="57"/>
      <c r="J45" s="57"/>
      <c r="K45" s="71"/>
      <c r="L45" s="57"/>
      <c r="M45" s="57"/>
      <c r="N45" s="99">
        <v>387</v>
      </c>
      <c r="O45" s="57"/>
      <c r="P45" s="57"/>
      <c r="Q45" s="57"/>
      <c r="R45" s="57"/>
      <c r="S45" s="57"/>
      <c r="T45" s="57"/>
      <c r="U45" s="38">
        <f t="shared" si="0"/>
        <v>387</v>
      </c>
    </row>
    <row r="46" spans="2:21" ht="18.75">
      <c r="B46" s="62"/>
      <c r="C46" s="62"/>
      <c r="D46" s="122"/>
      <c r="E46" s="123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0"/>
    </row>
    <row r="47" ht="15.75">
      <c r="E47" s="30"/>
    </row>
    <row r="48" ht="15.75">
      <c r="E48" s="30"/>
    </row>
    <row r="49" ht="15.75">
      <c r="E49" s="30"/>
    </row>
    <row r="50" ht="15.75">
      <c r="E50" s="30"/>
    </row>
    <row r="51" ht="15.75">
      <c r="E51" s="30"/>
    </row>
    <row r="52" ht="15.75">
      <c r="E52" s="30"/>
    </row>
    <row r="53" ht="15.75">
      <c r="E53" s="30"/>
    </row>
  </sheetData>
  <sheetProtection/>
  <mergeCells count="2">
    <mergeCell ref="B2:U2"/>
    <mergeCell ref="B1:U1"/>
  </mergeCells>
  <printOptions horizontalCentered="1" verticalCentered="1"/>
  <pageMargins left="0.15748031496062992" right="0.15748031496062992" top="0.15748031496062992" bottom="0.31496062992125984" header="0.1968503937007874" footer="0.11811023622047245"/>
  <pageSetup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tabSelected="1" zoomScale="80" zoomScaleNormal="80" zoomScalePageLayoutView="0" workbookViewId="0" topLeftCell="A1">
      <selection activeCell="B30" sqref="B30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57421875" style="0" customWidth="1"/>
    <col min="4" max="4" width="11.28125" style="0" bestFit="1" customWidth="1"/>
    <col min="5" max="5" width="41.28125" style="0" customWidth="1"/>
    <col min="6" max="7" width="14.00390625" style="5" customWidth="1"/>
    <col min="8" max="8" width="16.00390625" style="27" customWidth="1"/>
    <col min="9" max="9" width="14.421875" style="0" bestFit="1" customWidth="1"/>
  </cols>
  <sheetData>
    <row r="1" spans="2:8" ht="90" customHeight="1" thickBot="1">
      <c r="B1" s="192" t="s">
        <v>9</v>
      </c>
      <c r="C1" s="192"/>
      <c r="D1" s="192"/>
      <c r="E1" s="192"/>
      <c r="F1" s="192"/>
      <c r="G1" s="192"/>
      <c r="H1" s="192"/>
    </row>
    <row r="2" spans="2:8" ht="20.25" customHeight="1">
      <c r="B2" s="187" t="s">
        <v>108</v>
      </c>
      <c r="C2" s="188"/>
      <c r="D2" s="189"/>
      <c r="E2" s="189"/>
      <c r="F2" s="189"/>
      <c r="G2" s="190"/>
      <c r="H2" s="191"/>
    </row>
    <row r="3" spans="2:8" s="14" customFormat="1" ht="15">
      <c r="B3" s="15"/>
      <c r="C3" s="74"/>
      <c r="D3" s="12"/>
      <c r="E3" s="12"/>
      <c r="F3" s="13">
        <v>44808</v>
      </c>
      <c r="G3" s="183">
        <v>45004</v>
      </c>
      <c r="H3" s="24"/>
    </row>
    <row r="4" spans="2:8" s="11" customFormat="1" ht="15.75" thickBot="1">
      <c r="B4" s="19" t="s">
        <v>1</v>
      </c>
      <c r="C4" s="75" t="s">
        <v>74</v>
      </c>
      <c r="D4" s="20" t="s">
        <v>2</v>
      </c>
      <c r="E4" s="21" t="s">
        <v>0</v>
      </c>
      <c r="F4" s="131" t="s">
        <v>51</v>
      </c>
      <c r="G4" s="184" t="s">
        <v>33</v>
      </c>
      <c r="H4" s="25" t="s">
        <v>42</v>
      </c>
    </row>
    <row r="5" spans="2:8" ht="19.5" customHeight="1">
      <c r="B5" s="53" t="s">
        <v>3</v>
      </c>
      <c r="C5" s="172">
        <v>24636</v>
      </c>
      <c r="D5" s="66" t="s">
        <v>11</v>
      </c>
      <c r="E5" s="67" t="s">
        <v>119</v>
      </c>
      <c r="F5" s="102">
        <v>548</v>
      </c>
      <c r="G5" s="185">
        <v>545</v>
      </c>
      <c r="H5" s="52">
        <f aca="true" t="shared" si="0" ref="H5:H30">IF(COUNT(F5:G5)&gt;2,LARGE(F5:G5,1)+LARGE(F5:G5,2)+LARGE(F5:G5,3),SUM(F5:G5))</f>
        <v>1093</v>
      </c>
    </row>
    <row r="6" spans="2:8" ht="19.5" customHeight="1">
      <c r="B6" s="130" t="s">
        <v>4</v>
      </c>
      <c r="C6" s="61">
        <v>22716</v>
      </c>
      <c r="D6" s="95" t="s">
        <v>11</v>
      </c>
      <c r="E6" s="95" t="s">
        <v>92</v>
      </c>
      <c r="F6" s="102">
        <v>549</v>
      </c>
      <c r="G6" s="186">
        <v>526</v>
      </c>
      <c r="H6" s="52">
        <f t="shared" si="0"/>
        <v>1075</v>
      </c>
    </row>
    <row r="7" spans="2:8" ht="19.5" customHeight="1">
      <c r="B7" s="85" t="s">
        <v>5</v>
      </c>
      <c r="C7" s="66">
        <v>19418</v>
      </c>
      <c r="D7" s="66" t="s">
        <v>11</v>
      </c>
      <c r="E7" s="67" t="s">
        <v>147</v>
      </c>
      <c r="F7" s="102">
        <v>530</v>
      </c>
      <c r="G7" s="101">
        <v>517</v>
      </c>
      <c r="H7" s="52">
        <f t="shared" si="0"/>
        <v>1047</v>
      </c>
    </row>
    <row r="8" spans="2:8" ht="19.5" customHeight="1">
      <c r="B8" s="85" t="s">
        <v>6</v>
      </c>
      <c r="C8" s="61">
        <v>23386</v>
      </c>
      <c r="D8" s="66" t="s">
        <v>11</v>
      </c>
      <c r="E8" s="95" t="s">
        <v>49</v>
      </c>
      <c r="F8" s="101">
        <v>486</v>
      </c>
      <c r="G8" s="102">
        <v>493</v>
      </c>
      <c r="H8" s="52">
        <f t="shared" si="0"/>
        <v>979</v>
      </c>
    </row>
    <row r="9" spans="2:8" ht="19.5" customHeight="1">
      <c r="B9" s="71" t="s">
        <v>7</v>
      </c>
      <c r="C9" s="66">
        <v>25492</v>
      </c>
      <c r="D9" s="66" t="s">
        <v>11</v>
      </c>
      <c r="E9" s="67" t="s">
        <v>118</v>
      </c>
      <c r="F9" s="101">
        <v>481</v>
      </c>
      <c r="G9" s="102">
        <v>494</v>
      </c>
      <c r="H9" s="52">
        <f t="shared" si="0"/>
        <v>975</v>
      </c>
    </row>
    <row r="10" spans="2:8" ht="19.5" customHeight="1">
      <c r="B10" s="85" t="s">
        <v>8</v>
      </c>
      <c r="C10" s="66">
        <v>23945</v>
      </c>
      <c r="D10" s="66" t="s">
        <v>11</v>
      </c>
      <c r="E10" s="67" t="s">
        <v>62</v>
      </c>
      <c r="F10" s="102">
        <v>461</v>
      </c>
      <c r="G10" s="101">
        <v>416</v>
      </c>
      <c r="H10" s="52">
        <f t="shared" si="0"/>
        <v>877</v>
      </c>
    </row>
    <row r="11" spans="2:8" ht="19.5" customHeight="1">
      <c r="B11" s="85" t="s">
        <v>16</v>
      </c>
      <c r="C11" s="66">
        <v>22135</v>
      </c>
      <c r="D11" s="66" t="s">
        <v>10</v>
      </c>
      <c r="E11" s="67" t="s">
        <v>83</v>
      </c>
      <c r="F11" s="102">
        <v>562</v>
      </c>
      <c r="G11" s="35"/>
      <c r="H11" s="52">
        <f t="shared" si="0"/>
        <v>562</v>
      </c>
    </row>
    <row r="12" spans="2:8" ht="19.5" customHeight="1">
      <c r="B12" s="85" t="s">
        <v>17</v>
      </c>
      <c r="C12" s="66">
        <v>23522</v>
      </c>
      <c r="D12" s="66" t="s">
        <v>10</v>
      </c>
      <c r="E12" s="67" t="s">
        <v>84</v>
      </c>
      <c r="F12" s="102">
        <v>561</v>
      </c>
      <c r="G12" s="35"/>
      <c r="H12" s="52">
        <f t="shared" si="0"/>
        <v>561</v>
      </c>
    </row>
    <row r="13" spans="2:8" ht="19.5" customHeight="1">
      <c r="B13" s="85" t="s">
        <v>18</v>
      </c>
      <c r="C13" s="66">
        <v>23560</v>
      </c>
      <c r="D13" s="66" t="s">
        <v>10</v>
      </c>
      <c r="E13" s="67" t="s">
        <v>96</v>
      </c>
      <c r="F13" s="102">
        <v>554</v>
      </c>
      <c r="G13" s="35"/>
      <c r="H13" s="52">
        <f t="shared" si="0"/>
        <v>554</v>
      </c>
    </row>
    <row r="14" spans="2:8" ht="19.5" customHeight="1">
      <c r="B14" s="85" t="s">
        <v>19</v>
      </c>
      <c r="C14" s="61">
        <v>15069</v>
      </c>
      <c r="D14" s="61" t="s">
        <v>11</v>
      </c>
      <c r="E14" s="95" t="s">
        <v>12</v>
      </c>
      <c r="F14" s="102">
        <v>546</v>
      </c>
      <c r="G14" s="35"/>
      <c r="H14" s="52">
        <f t="shared" si="0"/>
        <v>546</v>
      </c>
    </row>
    <row r="15" spans="2:8" ht="19.5" customHeight="1">
      <c r="B15" s="85" t="s">
        <v>20</v>
      </c>
      <c r="C15" s="66">
        <v>25297</v>
      </c>
      <c r="D15" s="66" t="s">
        <v>10</v>
      </c>
      <c r="E15" s="67" t="s">
        <v>151</v>
      </c>
      <c r="F15" s="35"/>
      <c r="G15" s="102">
        <v>546</v>
      </c>
      <c r="H15" s="52">
        <f t="shared" si="0"/>
        <v>546</v>
      </c>
    </row>
    <row r="16" spans="2:8" ht="19.5" customHeight="1">
      <c r="B16" s="85" t="s">
        <v>21</v>
      </c>
      <c r="C16" s="66">
        <v>24517</v>
      </c>
      <c r="D16" s="66" t="s">
        <v>10</v>
      </c>
      <c r="E16" s="67" t="s">
        <v>89</v>
      </c>
      <c r="F16" s="102">
        <v>538</v>
      </c>
      <c r="G16" s="35"/>
      <c r="H16" s="52">
        <f t="shared" si="0"/>
        <v>538</v>
      </c>
    </row>
    <row r="17" spans="2:8" ht="19.5" customHeight="1">
      <c r="B17" s="85" t="s">
        <v>22</v>
      </c>
      <c r="C17" s="66">
        <v>23090</v>
      </c>
      <c r="D17" s="66" t="s">
        <v>10</v>
      </c>
      <c r="E17" s="67" t="s">
        <v>109</v>
      </c>
      <c r="F17" s="102">
        <v>521</v>
      </c>
      <c r="G17" s="35"/>
      <c r="H17" s="52">
        <f t="shared" si="0"/>
        <v>521</v>
      </c>
    </row>
    <row r="18" spans="2:8" ht="19.5" customHeight="1">
      <c r="B18" s="85" t="s">
        <v>26</v>
      </c>
      <c r="C18" s="66">
        <v>24767</v>
      </c>
      <c r="D18" s="66" t="s">
        <v>11</v>
      </c>
      <c r="E18" s="67" t="s">
        <v>127</v>
      </c>
      <c r="F18" s="35"/>
      <c r="G18" s="102">
        <v>518</v>
      </c>
      <c r="H18" s="52">
        <f t="shared" si="0"/>
        <v>518</v>
      </c>
    </row>
    <row r="19" spans="2:8" ht="19.5" customHeight="1">
      <c r="B19" s="85" t="s">
        <v>27</v>
      </c>
      <c r="C19" s="66">
        <v>13529</v>
      </c>
      <c r="D19" s="66" t="s">
        <v>11</v>
      </c>
      <c r="E19" s="67" t="s">
        <v>154</v>
      </c>
      <c r="F19" s="35"/>
      <c r="G19" s="102">
        <v>515</v>
      </c>
      <c r="H19" s="52">
        <f t="shared" si="0"/>
        <v>515</v>
      </c>
    </row>
    <row r="20" spans="2:8" ht="19.5" customHeight="1">
      <c r="B20" s="85" t="s">
        <v>58</v>
      </c>
      <c r="C20" s="66">
        <v>22740</v>
      </c>
      <c r="D20" s="66" t="s">
        <v>10</v>
      </c>
      <c r="E20" s="67" t="s">
        <v>152</v>
      </c>
      <c r="F20" s="35"/>
      <c r="G20" s="102">
        <v>500</v>
      </c>
      <c r="H20" s="52">
        <f t="shared" si="0"/>
        <v>500</v>
      </c>
    </row>
    <row r="21" spans="2:8" ht="19.5" customHeight="1">
      <c r="B21" s="85" t="s">
        <v>29</v>
      </c>
      <c r="C21" s="66">
        <v>24167</v>
      </c>
      <c r="D21" s="66" t="s">
        <v>85</v>
      </c>
      <c r="E21" s="67" t="s">
        <v>86</v>
      </c>
      <c r="F21" s="102">
        <v>489</v>
      </c>
      <c r="G21" s="35"/>
      <c r="H21" s="52">
        <f t="shared" si="0"/>
        <v>489</v>
      </c>
    </row>
    <row r="22" spans="2:8" ht="19.5" customHeight="1">
      <c r="B22" s="85" t="s">
        <v>31</v>
      </c>
      <c r="C22" s="61">
        <v>24559</v>
      </c>
      <c r="D22" s="61" t="s">
        <v>11</v>
      </c>
      <c r="E22" s="95" t="s">
        <v>48</v>
      </c>
      <c r="F22" s="102">
        <v>476</v>
      </c>
      <c r="G22" s="35"/>
      <c r="H22" s="52">
        <f t="shared" si="0"/>
        <v>476</v>
      </c>
    </row>
    <row r="23" spans="2:8" ht="19.5" customHeight="1">
      <c r="B23" s="85" t="s">
        <v>32</v>
      </c>
      <c r="C23" s="66">
        <v>24045</v>
      </c>
      <c r="D23" s="66" t="s">
        <v>10</v>
      </c>
      <c r="E23" s="67" t="s">
        <v>52</v>
      </c>
      <c r="F23" s="102">
        <v>466</v>
      </c>
      <c r="G23" s="35"/>
      <c r="H23" s="52">
        <f t="shared" si="0"/>
        <v>466</v>
      </c>
    </row>
    <row r="24" spans="2:8" ht="19.5" customHeight="1">
      <c r="B24" s="85" t="s">
        <v>66</v>
      </c>
      <c r="C24" s="66">
        <v>25114</v>
      </c>
      <c r="D24" s="66" t="s">
        <v>11</v>
      </c>
      <c r="E24" s="67" t="s">
        <v>65</v>
      </c>
      <c r="F24" s="35"/>
      <c r="G24" s="102">
        <v>445</v>
      </c>
      <c r="H24" s="52">
        <f t="shared" si="0"/>
        <v>445</v>
      </c>
    </row>
    <row r="25" spans="2:8" ht="19.5" customHeight="1">
      <c r="B25" s="85" t="s">
        <v>67</v>
      </c>
      <c r="C25" s="66">
        <v>23847</v>
      </c>
      <c r="D25" s="66" t="s">
        <v>11</v>
      </c>
      <c r="E25" s="67" t="s">
        <v>43</v>
      </c>
      <c r="F25" s="35"/>
      <c r="G25" s="102">
        <v>441</v>
      </c>
      <c r="H25" s="52">
        <f t="shared" si="0"/>
        <v>441</v>
      </c>
    </row>
    <row r="26" spans="2:8" ht="19.5" customHeight="1">
      <c r="B26" s="85" t="s">
        <v>68</v>
      </c>
      <c r="C26" s="61">
        <v>24438</v>
      </c>
      <c r="D26" s="61" t="s">
        <v>11</v>
      </c>
      <c r="E26" s="95" t="s">
        <v>93</v>
      </c>
      <c r="F26" s="102">
        <v>437</v>
      </c>
      <c r="G26" s="35"/>
      <c r="H26" s="52">
        <f t="shared" si="0"/>
        <v>437</v>
      </c>
    </row>
    <row r="27" spans="2:8" ht="19.5" customHeight="1">
      <c r="B27" s="85" t="s">
        <v>69</v>
      </c>
      <c r="C27" s="66">
        <v>22846</v>
      </c>
      <c r="D27" s="66" t="s">
        <v>10</v>
      </c>
      <c r="E27" s="67" t="s">
        <v>78</v>
      </c>
      <c r="F27" s="102">
        <v>434</v>
      </c>
      <c r="G27" s="35"/>
      <c r="H27" s="52">
        <f t="shared" si="0"/>
        <v>434</v>
      </c>
    </row>
    <row r="28" spans="2:8" ht="19.5" customHeight="1">
      <c r="B28" s="85" t="s">
        <v>70</v>
      </c>
      <c r="C28" s="66">
        <v>24132</v>
      </c>
      <c r="D28" s="66" t="s">
        <v>11</v>
      </c>
      <c r="E28" s="67" t="s">
        <v>150</v>
      </c>
      <c r="F28" s="35"/>
      <c r="G28" s="102">
        <v>422</v>
      </c>
      <c r="H28" s="52">
        <f t="shared" si="0"/>
        <v>422</v>
      </c>
    </row>
    <row r="29" spans="2:8" ht="19.5" customHeight="1">
      <c r="B29" s="85" t="s">
        <v>72</v>
      </c>
      <c r="C29" s="66">
        <v>25729</v>
      </c>
      <c r="D29" s="66" t="s">
        <v>11</v>
      </c>
      <c r="E29" s="67" t="s">
        <v>107</v>
      </c>
      <c r="F29" s="35"/>
      <c r="G29" s="102">
        <v>378</v>
      </c>
      <c r="H29" s="52">
        <f t="shared" si="0"/>
        <v>378</v>
      </c>
    </row>
    <row r="30" spans="2:8" ht="19.5" customHeight="1">
      <c r="B30" s="85" t="s">
        <v>73</v>
      </c>
      <c r="C30" s="66">
        <v>25680</v>
      </c>
      <c r="D30" s="66" t="s">
        <v>10</v>
      </c>
      <c r="E30" s="67" t="s">
        <v>153</v>
      </c>
      <c r="F30" s="35"/>
      <c r="G30" s="102">
        <v>370</v>
      </c>
      <c r="H30" s="52">
        <f t="shared" si="0"/>
        <v>370</v>
      </c>
    </row>
    <row r="31" spans="2:8" ht="19.5" customHeight="1">
      <c r="B31" s="166"/>
      <c r="C31" s="169"/>
      <c r="D31" s="169"/>
      <c r="E31" s="170"/>
      <c r="F31" s="159"/>
      <c r="G31" s="159"/>
      <c r="H31" s="171"/>
    </row>
    <row r="32" spans="2:8" ht="19.5" customHeight="1">
      <c r="B32" s="166"/>
      <c r="C32" s="169"/>
      <c r="D32" s="169"/>
      <c r="E32" s="170"/>
      <c r="F32" s="159"/>
      <c r="G32" s="159"/>
      <c r="H32" s="171"/>
    </row>
    <row r="33" spans="2:8" ht="19.5" customHeight="1">
      <c r="B33" s="166"/>
      <c r="C33" s="169"/>
      <c r="D33" s="169"/>
      <c r="E33" s="170"/>
      <c r="F33" s="159"/>
      <c r="G33" s="159"/>
      <c r="H33" s="171"/>
    </row>
    <row r="34" spans="2:8" ht="19.5" customHeight="1">
      <c r="B34" s="166"/>
      <c r="C34" s="169"/>
      <c r="D34" s="169"/>
      <c r="E34" s="170"/>
      <c r="F34" s="159"/>
      <c r="G34" s="159"/>
      <c r="H34" s="171"/>
    </row>
    <row r="35" spans="2:8" ht="19.5" customHeight="1">
      <c r="B35" s="166"/>
      <c r="C35" s="169"/>
      <c r="D35" s="169"/>
      <c r="E35" s="170"/>
      <c r="F35" s="159"/>
      <c r="G35" s="159"/>
      <c r="H35" s="171"/>
    </row>
    <row r="36" spans="2:8" ht="19.5" customHeight="1">
      <c r="B36" s="166"/>
      <c r="C36" s="169"/>
      <c r="D36" s="169"/>
      <c r="E36" s="170"/>
      <c r="F36" s="159"/>
      <c r="G36" s="159"/>
      <c r="H36" s="171"/>
    </row>
    <row r="37" spans="2:8" ht="19.5" customHeight="1">
      <c r="B37" s="166"/>
      <c r="C37" s="169"/>
      <c r="D37" s="169"/>
      <c r="E37" s="170"/>
      <c r="F37" s="159"/>
      <c r="G37" s="159"/>
      <c r="H37" s="171"/>
    </row>
    <row r="38" spans="2:8" ht="19.5" customHeight="1">
      <c r="B38" s="166"/>
      <c r="C38" s="169"/>
      <c r="D38" s="169"/>
      <c r="E38" s="170"/>
      <c r="F38" s="159"/>
      <c r="G38" s="159"/>
      <c r="H38" s="171"/>
    </row>
    <row r="39" spans="3:5" ht="19.5" customHeight="1">
      <c r="C39" s="32"/>
      <c r="D39" s="135"/>
      <c r="E39" s="133"/>
    </row>
    <row r="40" spans="3:5" ht="19.5" customHeight="1">
      <c r="C40" s="32"/>
      <c r="D40" s="133"/>
      <c r="E40" s="133"/>
    </row>
    <row r="41" spans="3:5" ht="19.5" customHeight="1">
      <c r="C41" s="32"/>
      <c r="D41" s="134"/>
      <c r="E41" s="134"/>
    </row>
    <row r="42" spans="3:5" ht="19.5" customHeight="1">
      <c r="C42" s="32"/>
      <c r="D42" s="32"/>
      <c r="E42" s="32"/>
    </row>
    <row r="43" ht="19.5" customHeight="1"/>
    <row r="44" ht="19.5" customHeight="1"/>
  </sheetData>
  <sheetProtection/>
  <mergeCells count="2">
    <mergeCell ref="B1:H1"/>
    <mergeCell ref="B2:H2"/>
  </mergeCells>
  <printOptions horizontalCentered="1" verticalCentered="1"/>
  <pageMargins left="0.17" right="0.22" top="0.1968503937007874" bottom="0.31496062992125984" header="0.11811023622047245" footer="0.07874015748031496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zoomScale="80" zoomScaleNormal="80" zoomScalePageLayoutView="0" workbookViewId="0" topLeftCell="B1">
      <selection activeCell="O5" sqref="O5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57421875" style="0" customWidth="1"/>
    <col min="4" max="4" width="11.28125" style="0" bestFit="1" customWidth="1"/>
    <col min="5" max="5" width="41.28125" style="0" customWidth="1"/>
    <col min="6" max="13" width="14.00390625" style="5" customWidth="1"/>
    <col min="14" max="14" width="12.140625" style="5" customWidth="1"/>
    <col min="15" max="15" width="8.57421875" style="27" bestFit="1" customWidth="1"/>
    <col min="16" max="16" width="14.421875" style="0" bestFit="1" customWidth="1"/>
  </cols>
  <sheetData>
    <row r="1" spans="2:15" ht="90" customHeight="1" thickBot="1">
      <c r="B1" s="192" t="s">
        <v>9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2:15" ht="20.25" customHeight="1">
      <c r="B2" s="187" t="s">
        <v>35</v>
      </c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1"/>
    </row>
    <row r="3" spans="2:15" s="14" customFormat="1" ht="15">
      <c r="B3" s="15"/>
      <c r="C3" s="74"/>
      <c r="D3" s="12"/>
      <c r="E3" s="12"/>
      <c r="F3" s="13">
        <v>44640</v>
      </c>
      <c r="G3" s="13">
        <v>44717</v>
      </c>
      <c r="H3" s="13">
        <v>44703</v>
      </c>
      <c r="I3" s="13">
        <v>44724</v>
      </c>
      <c r="J3" s="13">
        <v>44738</v>
      </c>
      <c r="K3" s="13">
        <v>44815</v>
      </c>
      <c r="L3" s="13">
        <v>44843</v>
      </c>
      <c r="M3" s="13">
        <v>44857</v>
      </c>
      <c r="N3" s="13">
        <v>44983</v>
      </c>
      <c r="O3" s="24"/>
    </row>
    <row r="4" spans="2:15" s="11" customFormat="1" ht="45.75" thickBot="1">
      <c r="B4" s="19" t="s">
        <v>1</v>
      </c>
      <c r="C4" s="75" t="s">
        <v>74</v>
      </c>
      <c r="D4" s="20" t="s">
        <v>2</v>
      </c>
      <c r="E4" s="21" t="s">
        <v>0</v>
      </c>
      <c r="F4" s="132" t="s">
        <v>33</v>
      </c>
      <c r="G4" s="132" t="s">
        <v>124</v>
      </c>
      <c r="H4" s="132" t="s">
        <v>33</v>
      </c>
      <c r="I4" s="132" t="s">
        <v>51</v>
      </c>
      <c r="J4" s="132" t="s">
        <v>33</v>
      </c>
      <c r="K4" s="132" t="s">
        <v>98</v>
      </c>
      <c r="L4" s="132" t="s">
        <v>46</v>
      </c>
      <c r="M4" s="132" t="s">
        <v>33</v>
      </c>
      <c r="N4" s="132" t="s">
        <v>33</v>
      </c>
      <c r="O4" s="25" t="s">
        <v>42</v>
      </c>
    </row>
    <row r="5" spans="2:15" ht="19.5" customHeight="1">
      <c r="B5" s="53" t="s">
        <v>3</v>
      </c>
      <c r="C5" s="129">
        <v>13908</v>
      </c>
      <c r="D5" s="61" t="s">
        <v>10</v>
      </c>
      <c r="E5" s="95" t="s">
        <v>13</v>
      </c>
      <c r="F5" s="35">
        <v>345</v>
      </c>
      <c r="G5" s="35"/>
      <c r="H5" s="102">
        <v>358</v>
      </c>
      <c r="I5" s="35">
        <v>346</v>
      </c>
      <c r="J5" s="101">
        <v>354</v>
      </c>
      <c r="K5" s="35"/>
      <c r="L5" s="35">
        <v>341</v>
      </c>
      <c r="M5" s="101">
        <v>353</v>
      </c>
      <c r="N5" s="35"/>
      <c r="O5" s="52">
        <f aca="true" t="shared" si="0" ref="O5:O15">IF(COUNT(F5:N5)&gt;2,LARGE(F5:N5,1)+LARGE(F5:N5,2)+LARGE(F5:N5,3),SUM(F5:N5))</f>
        <v>1065</v>
      </c>
    </row>
    <row r="6" spans="2:15" ht="19.5" customHeight="1">
      <c r="B6" s="130" t="s">
        <v>4</v>
      </c>
      <c r="C6" s="61">
        <v>24167</v>
      </c>
      <c r="D6" s="61" t="s">
        <v>85</v>
      </c>
      <c r="E6" s="95" t="s">
        <v>86</v>
      </c>
      <c r="F6" s="101">
        <v>339</v>
      </c>
      <c r="G6" s="102">
        <v>357</v>
      </c>
      <c r="H6" s="35">
        <v>333</v>
      </c>
      <c r="I6" s="101">
        <v>336</v>
      </c>
      <c r="J6" s="35"/>
      <c r="K6" s="35"/>
      <c r="L6" s="35"/>
      <c r="M6" s="35"/>
      <c r="N6" s="35"/>
      <c r="O6" s="88">
        <f t="shared" si="0"/>
        <v>1032</v>
      </c>
    </row>
    <row r="7" spans="2:15" ht="19.5" customHeight="1">
      <c r="B7" s="85" t="s">
        <v>5</v>
      </c>
      <c r="C7" s="61">
        <v>15069</v>
      </c>
      <c r="D7" s="61" t="s">
        <v>11</v>
      </c>
      <c r="E7" s="95" t="s">
        <v>12</v>
      </c>
      <c r="F7" s="101">
        <v>327</v>
      </c>
      <c r="G7" s="35"/>
      <c r="H7" s="35"/>
      <c r="I7" s="35"/>
      <c r="J7" s="35"/>
      <c r="K7" s="102">
        <v>342</v>
      </c>
      <c r="L7" s="35"/>
      <c r="M7" s="35"/>
      <c r="N7" s="101">
        <v>333</v>
      </c>
      <c r="O7" s="38">
        <f t="shared" si="0"/>
        <v>1002</v>
      </c>
    </row>
    <row r="8" spans="2:15" ht="19.5" customHeight="1">
      <c r="B8" s="85" t="s">
        <v>6</v>
      </c>
      <c r="C8" s="61">
        <v>24636</v>
      </c>
      <c r="D8" s="61" t="s">
        <v>10</v>
      </c>
      <c r="E8" s="95" t="s">
        <v>119</v>
      </c>
      <c r="F8" s="101">
        <v>325</v>
      </c>
      <c r="G8" s="35"/>
      <c r="H8" s="35">
        <v>321</v>
      </c>
      <c r="I8" s="101">
        <v>324</v>
      </c>
      <c r="J8" s="35"/>
      <c r="K8" s="35"/>
      <c r="L8" s="102">
        <v>331</v>
      </c>
      <c r="M8" s="35"/>
      <c r="N8" s="35">
        <v>320</v>
      </c>
      <c r="O8" s="139">
        <f t="shared" si="0"/>
        <v>980</v>
      </c>
    </row>
    <row r="9" spans="2:15" ht="19.5" customHeight="1">
      <c r="B9" s="71" t="s">
        <v>7</v>
      </c>
      <c r="C9" s="66">
        <v>22135</v>
      </c>
      <c r="D9" s="66" t="s">
        <v>10</v>
      </c>
      <c r="E9" s="67" t="s">
        <v>83</v>
      </c>
      <c r="F9" s="35"/>
      <c r="G9" s="35"/>
      <c r="H9" s="35"/>
      <c r="I9" s="102">
        <v>353</v>
      </c>
      <c r="J9" s="35"/>
      <c r="K9" s="35"/>
      <c r="L9" s="101">
        <v>352</v>
      </c>
      <c r="M9" s="35"/>
      <c r="N9" s="35"/>
      <c r="O9" s="139">
        <f t="shared" si="0"/>
        <v>705</v>
      </c>
    </row>
    <row r="10" spans="2:15" ht="19.5" customHeight="1">
      <c r="B10" s="85" t="s">
        <v>8</v>
      </c>
      <c r="C10" s="61">
        <v>23522</v>
      </c>
      <c r="D10" s="66" t="s">
        <v>10</v>
      </c>
      <c r="E10" s="95" t="s">
        <v>84</v>
      </c>
      <c r="F10" s="35"/>
      <c r="G10" s="35"/>
      <c r="H10" s="35"/>
      <c r="I10" s="101">
        <v>343</v>
      </c>
      <c r="J10" s="35"/>
      <c r="K10" s="35"/>
      <c r="L10" s="102">
        <v>347</v>
      </c>
      <c r="M10" s="35"/>
      <c r="N10" s="35"/>
      <c r="O10" s="38">
        <f t="shared" si="0"/>
        <v>690</v>
      </c>
    </row>
    <row r="11" spans="2:15" ht="19.5" customHeight="1">
      <c r="B11" s="85" t="s">
        <v>16</v>
      </c>
      <c r="C11" s="61">
        <v>21275</v>
      </c>
      <c r="D11" s="95" t="s">
        <v>11</v>
      </c>
      <c r="E11" s="95" t="s">
        <v>25</v>
      </c>
      <c r="F11" s="35"/>
      <c r="G11" s="35"/>
      <c r="H11" s="35"/>
      <c r="I11" s="102">
        <v>339</v>
      </c>
      <c r="J11" s="35"/>
      <c r="K11" s="35"/>
      <c r="L11" s="35"/>
      <c r="M11" s="35"/>
      <c r="N11" s="35"/>
      <c r="O11" s="38">
        <f t="shared" si="0"/>
        <v>339</v>
      </c>
    </row>
    <row r="12" spans="2:15" ht="19.5" customHeight="1">
      <c r="B12" s="85" t="s">
        <v>17</v>
      </c>
      <c r="C12" s="61">
        <v>19418</v>
      </c>
      <c r="D12" s="95" t="s">
        <v>11</v>
      </c>
      <c r="E12" s="95" t="s">
        <v>147</v>
      </c>
      <c r="F12" s="35"/>
      <c r="G12" s="35"/>
      <c r="H12" s="35"/>
      <c r="I12" s="69"/>
      <c r="J12" s="35"/>
      <c r="K12" s="35"/>
      <c r="L12" s="35"/>
      <c r="M12" s="35"/>
      <c r="N12" s="102">
        <v>331</v>
      </c>
      <c r="O12" s="38">
        <f t="shared" si="0"/>
        <v>331</v>
      </c>
    </row>
    <row r="13" spans="2:15" ht="19.5" customHeight="1">
      <c r="B13" s="85" t="s">
        <v>18</v>
      </c>
      <c r="C13" s="66">
        <v>22716</v>
      </c>
      <c r="D13" s="66" t="s">
        <v>11</v>
      </c>
      <c r="E13" s="67" t="s">
        <v>92</v>
      </c>
      <c r="F13" s="35"/>
      <c r="G13" s="35"/>
      <c r="H13" s="35"/>
      <c r="I13" s="35"/>
      <c r="J13" s="35"/>
      <c r="K13" s="102">
        <v>321</v>
      </c>
      <c r="L13" s="35"/>
      <c r="M13" s="35"/>
      <c r="N13" s="35"/>
      <c r="O13" s="139">
        <f t="shared" si="0"/>
        <v>321</v>
      </c>
    </row>
    <row r="14" spans="2:15" ht="19.5" customHeight="1">
      <c r="B14" s="85" t="s">
        <v>19</v>
      </c>
      <c r="C14" s="61">
        <v>24810</v>
      </c>
      <c r="D14" s="95" t="s">
        <v>11</v>
      </c>
      <c r="E14" s="95" t="s">
        <v>145</v>
      </c>
      <c r="F14" s="35"/>
      <c r="G14" s="35"/>
      <c r="H14" s="35"/>
      <c r="I14" s="69"/>
      <c r="J14" s="35"/>
      <c r="K14" s="35"/>
      <c r="L14" s="35"/>
      <c r="M14" s="35"/>
      <c r="N14" s="102">
        <v>297</v>
      </c>
      <c r="O14" s="38">
        <f t="shared" si="0"/>
        <v>297</v>
      </c>
    </row>
    <row r="15" spans="2:15" ht="19.5" customHeight="1">
      <c r="B15" s="85" t="s">
        <v>20</v>
      </c>
      <c r="C15" s="61">
        <v>24767</v>
      </c>
      <c r="D15" s="95" t="s">
        <v>11</v>
      </c>
      <c r="E15" s="95" t="s">
        <v>127</v>
      </c>
      <c r="F15" s="35"/>
      <c r="G15" s="35"/>
      <c r="H15" s="35"/>
      <c r="I15" s="69"/>
      <c r="J15" s="35"/>
      <c r="K15" s="35"/>
      <c r="L15" s="35"/>
      <c r="M15" s="35"/>
      <c r="N15" s="102">
        <v>287</v>
      </c>
      <c r="O15" s="38">
        <f t="shared" si="0"/>
        <v>287</v>
      </c>
    </row>
    <row r="16" spans="3:5" ht="19.5" customHeight="1">
      <c r="C16" s="32"/>
      <c r="D16" s="135"/>
      <c r="E16" s="133"/>
    </row>
    <row r="17" spans="3:5" ht="19.5" customHeight="1">
      <c r="C17" s="32"/>
      <c r="D17" s="133"/>
      <c r="E17" s="133"/>
    </row>
    <row r="18" spans="3:5" ht="19.5" customHeight="1">
      <c r="C18" s="32"/>
      <c r="D18" s="134"/>
      <c r="E18" s="134"/>
    </row>
    <row r="19" spans="3:5" ht="19.5" customHeight="1">
      <c r="C19" s="32"/>
      <c r="D19" s="32"/>
      <c r="E19" s="32"/>
    </row>
    <row r="20" ht="19.5" customHeight="1"/>
    <row r="21" ht="19.5" customHeight="1"/>
  </sheetData>
  <sheetProtection/>
  <mergeCells count="2">
    <mergeCell ref="B1:O1"/>
    <mergeCell ref="B2:O2"/>
  </mergeCells>
  <printOptions horizontalCentered="1" verticalCentered="1"/>
  <pageMargins left="0.17" right="0.22" top="0.1968503937007874" bottom="0.31496062992125984" header="0.11811023622047245" footer="0.07874015748031496"/>
  <pageSetup fitToHeight="1" fitToWidth="1" horizontalDpi="600" verticalDpi="6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5"/>
  <sheetViews>
    <sheetView zoomScale="85" zoomScaleNormal="85" zoomScalePageLayoutView="0" workbookViewId="0" topLeftCell="A1">
      <selection activeCell="P10" sqref="P10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9.140625" style="0" customWidth="1"/>
    <col min="4" max="4" width="11.28125" style="0" bestFit="1" customWidth="1"/>
    <col min="5" max="5" width="35.00390625" style="0" bestFit="1" customWidth="1"/>
    <col min="6" max="8" width="13.00390625" style="5" customWidth="1"/>
    <col min="9" max="9" width="13.140625" style="5" customWidth="1"/>
    <col min="10" max="11" width="13.28125" style="5" customWidth="1"/>
    <col min="12" max="16" width="12.140625" style="5" customWidth="1"/>
    <col min="17" max="17" width="6.8515625" style="1" bestFit="1" customWidth="1"/>
    <col min="18" max="18" width="3.57421875" style="0" customWidth="1"/>
  </cols>
  <sheetData>
    <row r="1" spans="2:17" ht="92.25" customHeight="1" thickBot="1">
      <c r="B1" s="192" t="s">
        <v>9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2:17" ht="19.5" customHeight="1">
      <c r="B2" s="187" t="s">
        <v>36</v>
      </c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91"/>
    </row>
    <row r="3" spans="2:17" s="3" customFormat="1" ht="15" hidden="1">
      <c r="B3" s="17"/>
      <c r="C3" s="80"/>
      <c r="D3" s="10"/>
      <c r="E3" s="10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8"/>
    </row>
    <row r="4" spans="2:17" s="14" customFormat="1" ht="15">
      <c r="B4" s="15"/>
      <c r="C4" s="74"/>
      <c r="D4" s="12"/>
      <c r="E4" s="12"/>
      <c r="F4" s="13">
        <v>44507</v>
      </c>
      <c r="G4" s="13">
        <v>44528</v>
      </c>
      <c r="H4" s="13">
        <v>44542</v>
      </c>
      <c r="I4" s="13">
        <v>44654</v>
      </c>
      <c r="J4" s="13">
        <v>44696</v>
      </c>
      <c r="K4" s="13">
        <v>44717</v>
      </c>
      <c r="L4" s="13">
        <v>44759</v>
      </c>
      <c r="M4" s="13">
        <v>44815</v>
      </c>
      <c r="N4" s="13">
        <v>44829</v>
      </c>
      <c r="O4" s="13">
        <v>44843</v>
      </c>
      <c r="P4" s="13">
        <v>44871</v>
      </c>
      <c r="Q4" s="16"/>
    </row>
    <row r="5" spans="2:17" s="11" customFormat="1" ht="45.75" thickBot="1">
      <c r="B5" s="19" t="s">
        <v>1</v>
      </c>
      <c r="C5" s="75" t="s">
        <v>75</v>
      </c>
      <c r="D5" s="20" t="s">
        <v>45</v>
      </c>
      <c r="E5" s="21" t="s">
        <v>0</v>
      </c>
      <c r="F5" s="132" t="s">
        <v>98</v>
      </c>
      <c r="G5" s="132" t="s">
        <v>51</v>
      </c>
      <c r="H5" s="132" t="s">
        <v>33</v>
      </c>
      <c r="I5" s="132" t="s">
        <v>33</v>
      </c>
      <c r="J5" s="132" t="s">
        <v>33</v>
      </c>
      <c r="K5" s="132" t="s">
        <v>124</v>
      </c>
      <c r="L5" s="132" t="s">
        <v>33</v>
      </c>
      <c r="M5" s="132" t="s">
        <v>98</v>
      </c>
      <c r="N5" s="132" t="s">
        <v>33</v>
      </c>
      <c r="O5" s="132" t="s">
        <v>46</v>
      </c>
      <c r="P5" s="132" t="s">
        <v>51</v>
      </c>
      <c r="Q5" s="22" t="s">
        <v>42</v>
      </c>
    </row>
    <row r="6" spans="2:17" ht="19.5" customHeight="1">
      <c r="B6" s="9" t="s">
        <v>3</v>
      </c>
      <c r="C6" s="164">
        <v>22135</v>
      </c>
      <c r="D6" s="175" t="s">
        <v>10</v>
      </c>
      <c r="E6" s="176" t="s">
        <v>83</v>
      </c>
      <c r="F6" s="36"/>
      <c r="G6" s="107">
        <v>22</v>
      </c>
      <c r="H6" s="36"/>
      <c r="I6" s="36"/>
      <c r="J6" s="36"/>
      <c r="K6" s="36"/>
      <c r="L6" s="36"/>
      <c r="M6" s="36"/>
      <c r="N6" s="36"/>
      <c r="O6" s="148">
        <v>22</v>
      </c>
      <c r="P6" s="107">
        <v>20</v>
      </c>
      <c r="Q6" s="7">
        <f aca="true" t="shared" si="0" ref="Q6:Q15">IF(COUNT(F6:P6)&gt;2,LARGE(F6:P6,1)+LARGE(F6:P6,2)+LARGE(F6:P6,3),SUM(F6:P6))</f>
        <v>64</v>
      </c>
    </row>
    <row r="7" spans="2:17" ht="19.5" customHeight="1">
      <c r="B7" s="8" t="s">
        <v>4</v>
      </c>
      <c r="C7" s="35">
        <v>13908</v>
      </c>
      <c r="D7" s="6" t="s">
        <v>10</v>
      </c>
      <c r="E7" s="165" t="s">
        <v>44</v>
      </c>
      <c r="F7" s="31"/>
      <c r="G7" s="105">
        <v>18</v>
      </c>
      <c r="H7" s="31"/>
      <c r="I7" s="31"/>
      <c r="J7" s="31"/>
      <c r="K7" s="31"/>
      <c r="L7" s="31"/>
      <c r="M7" s="31"/>
      <c r="N7" s="105">
        <v>14</v>
      </c>
      <c r="O7" s="106">
        <v>18</v>
      </c>
      <c r="P7" s="31">
        <v>12</v>
      </c>
      <c r="Q7" s="40">
        <f t="shared" si="0"/>
        <v>50</v>
      </c>
    </row>
    <row r="8" spans="2:17" ht="19.5" customHeight="1">
      <c r="B8" s="110" t="s">
        <v>5</v>
      </c>
      <c r="C8" s="108">
        <v>15069</v>
      </c>
      <c r="D8" s="67" t="s">
        <v>11</v>
      </c>
      <c r="E8" s="67" t="s">
        <v>12</v>
      </c>
      <c r="F8" s="31"/>
      <c r="G8" s="105">
        <v>15</v>
      </c>
      <c r="H8" s="31">
        <v>10</v>
      </c>
      <c r="I8" s="31"/>
      <c r="J8" s="31">
        <v>12</v>
      </c>
      <c r="K8" s="31"/>
      <c r="L8" s="31">
        <v>14</v>
      </c>
      <c r="M8" s="106">
        <v>18</v>
      </c>
      <c r="N8" s="31"/>
      <c r="O8" s="31"/>
      <c r="P8" s="105">
        <v>16</v>
      </c>
      <c r="Q8" s="40">
        <f t="shared" si="0"/>
        <v>49</v>
      </c>
    </row>
    <row r="9" spans="2:17" ht="19.5" customHeight="1">
      <c r="B9" s="110" t="s">
        <v>6</v>
      </c>
      <c r="C9" s="108">
        <v>24167</v>
      </c>
      <c r="D9" s="64" t="s">
        <v>85</v>
      </c>
      <c r="E9" s="2" t="s">
        <v>86</v>
      </c>
      <c r="F9" s="31"/>
      <c r="G9" s="31">
        <v>11</v>
      </c>
      <c r="H9" s="31"/>
      <c r="I9" s="105">
        <v>14</v>
      </c>
      <c r="J9" s="105">
        <v>14</v>
      </c>
      <c r="K9" s="106">
        <v>18</v>
      </c>
      <c r="L9" s="31"/>
      <c r="M9" s="31"/>
      <c r="N9" s="31"/>
      <c r="O9" s="31"/>
      <c r="P9" s="31">
        <v>10</v>
      </c>
      <c r="Q9" s="40">
        <f t="shared" si="0"/>
        <v>46</v>
      </c>
    </row>
    <row r="10" spans="2:17" ht="19.5" customHeight="1">
      <c r="B10" s="110" t="s">
        <v>7</v>
      </c>
      <c r="C10" s="108">
        <v>23522</v>
      </c>
      <c r="D10" s="64" t="s">
        <v>10</v>
      </c>
      <c r="E10" s="2" t="s">
        <v>84</v>
      </c>
      <c r="F10" s="31"/>
      <c r="G10" s="31"/>
      <c r="H10" s="31"/>
      <c r="I10" s="31"/>
      <c r="J10" s="31"/>
      <c r="K10" s="31"/>
      <c r="L10" s="31"/>
      <c r="M10" s="31"/>
      <c r="N10" s="31"/>
      <c r="O10" s="105">
        <v>21</v>
      </c>
      <c r="P10" s="106">
        <v>24</v>
      </c>
      <c r="Q10" s="40">
        <f t="shared" si="0"/>
        <v>45</v>
      </c>
    </row>
    <row r="11" spans="2:17" ht="19.5" customHeight="1">
      <c r="B11" s="110" t="s">
        <v>8</v>
      </c>
      <c r="C11" s="108">
        <v>23560</v>
      </c>
      <c r="D11" s="64" t="s">
        <v>10</v>
      </c>
      <c r="E11" s="2" t="s">
        <v>96</v>
      </c>
      <c r="F11" s="31"/>
      <c r="G11" s="31"/>
      <c r="H11" s="31"/>
      <c r="I11" s="31"/>
      <c r="J11" s="31"/>
      <c r="K11" s="31"/>
      <c r="L11" s="31"/>
      <c r="M11" s="31"/>
      <c r="N11" s="31"/>
      <c r="O11" s="106">
        <v>26</v>
      </c>
      <c r="P11" s="105">
        <v>17</v>
      </c>
      <c r="Q11" s="40">
        <f t="shared" si="0"/>
        <v>43</v>
      </c>
    </row>
    <row r="12" spans="2:17" ht="19.5" customHeight="1">
      <c r="B12" s="110" t="s">
        <v>16</v>
      </c>
      <c r="C12" s="108">
        <v>24636</v>
      </c>
      <c r="D12" s="64" t="s">
        <v>10</v>
      </c>
      <c r="E12" s="2" t="s">
        <v>119</v>
      </c>
      <c r="F12" s="31"/>
      <c r="G12" s="31">
        <v>9</v>
      </c>
      <c r="H12" s="31"/>
      <c r="I12" s="106">
        <v>15</v>
      </c>
      <c r="J12" s="31"/>
      <c r="K12" s="31"/>
      <c r="L12" s="31"/>
      <c r="M12" s="31"/>
      <c r="N12" s="105">
        <v>13</v>
      </c>
      <c r="O12" s="31">
        <v>12</v>
      </c>
      <c r="P12" s="105">
        <v>14</v>
      </c>
      <c r="Q12" s="40">
        <f t="shared" si="0"/>
        <v>42</v>
      </c>
    </row>
    <row r="13" spans="2:17" ht="19.5" customHeight="1">
      <c r="B13" s="110" t="s">
        <v>17</v>
      </c>
      <c r="C13" s="108">
        <v>22716</v>
      </c>
      <c r="D13" s="64" t="s">
        <v>11</v>
      </c>
      <c r="E13" s="2" t="s">
        <v>92</v>
      </c>
      <c r="F13" s="106">
        <v>10</v>
      </c>
      <c r="G13" s="31"/>
      <c r="H13" s="31"/>
      <c r="I13" s="31"/>
      <c r="J13" s="31"/>
      <c r="K13" s="31"/>
      <c r="L13" s="31"/>
      <c r="M13" s="105">
        <v>9</v>
      </c>
      <c r="N13" s="31"/>
      <c r="O13" s="31"/>
      <c r="P13" s="31"/>
      <c r="Q13" s="40">
        <f t="shared" si="0"/>
        <v>19</v>
      </c>
    </row>
    <row r="14" spans="2:17" ht="19.5" customHeight="1">
      <c r="B14" s="110" t="s">
        <v>18</v>
      </c>
      <c r="C14" s="108">
        <v>21136</v>
      </c>
      <c r="D14" s="64" t="s">
        <v>11</v>
      </c>
      <c r="E14" s="2" t="s">
        <v>88</v>
      </c>
      <c r="F14" s="140"/>
      <c r="G14" s="105">
        <v>7</v>
      </c>
      <c r="H14" s="106">
        <v>8</v>
      </c>
      <c r="I14" s="31"/>
      <c r="J14" s="31"/>
      <c r="K14" s="31"/>
      <c r="L14" s="31"/>
      <c r="M14" s="31"/>
      <c r="N14" s="105">
        <v>3</v>
      </c>
      <c r="O14" s="31"/>
      <c r="P14" s="31"/>
      <c r="Q14" s="40">
        <f t="shared" si="0"/>
        <v>18</v>
      </c>
    </row>
    <row r="15" spans="2:17" ht="19.5" customHeight="1">
      <c r="B15" s="110" t="s">
        <v>19</v>
      </c>
      <c r="C15" s="35">
        <v>21275</v>
      </c>
      <c r="D15" s="31" t="s">
        <v>11</v>
      </c>
      <c r="E15" s="39" t="s">
        <v>53</v>
      </c>
      <c r="F15" s="61"/>
      <c r="G15" s="112">
        <v>16</v>
      </c>
      <c r="H15" s="61"/>
      <c r="I15" s="61"/>
      <c r="J15" s="61"/>
      <c r="K15" s="61"/>
      <c r="L15" s="61"/>
      <c r="M15" s="61"/>
      <c r="N15" s="61"/>
      <c r="O15" s="61"/>
      <c r="P15" s="61"/>
      <c r="Q15" s="40">
        <f t="shared" si="0"/>
        <v>16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mergeCells count="2">
    <mergeCell ref="B1:Q1"/>
    <mergeCell ref="B2:Q2"/>
  </mergeCells>
  <printOptions horizontalCentered="1" verticalCentered="1"/>
  <pageMargins left="0.15748031496062992" right="0.15748031496062992" top="0.2362204724409449" bottom="0.31496062992125984" header="0.11811023622047245" footer="0.07874015748031496"/>
  <pageSetup fitToHeight="1" fitToWidth="1"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32"/>
  <sheetViews>
    <sheetView zoomScale="70" zoomScaleNormal="70" zoomScalePageLayoutView="0" workbookViewId="0" topLeftCell="A7">
      <selection activeCell="J9" sqref="J9"/>
    </sheetView>
  </sheetViews>
  <sheetFormatPr defaultColWidth="11.421875" defaultRowHeight="15"/>
  <cols>
    <col min="1" max="1" width="2.140625" style="0" customWidth="1"/>
    <col min="2" max="2" width="10.7109375" style="0" customWidth="1"/>
    <col min="3" max="3" width="8.28125" style="81" customWidth="1"/>
    <col min="4" max="4" width="14.140625" style="1" customWidth="1"/>
    <col min="5" max="5" width="53.00390625" style="0" customWidth="1"/>
    <col min="6" max="13" width="15.8515625" style="56" customWidth="1"/>
    <col min="14" max="14" width="15.140625" style="56" customWidth="1"/>
    <col min="15" max="15" width="10.140625" style="27" customWidth="1"/>
  </cols>
  <sheetData>
    <row r="1" spans="2:15" ht="93.75" customHeight="1" thickBot="1">
      <c r="B1" s="192" t="s">
        <v>9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2:15" ht="20.25" customHeight="1">
      <c r="B2" s="187" t="s">
        <v>37</v>
      </c>
      <c r="C2" s="188"/>
      <c r="D2" s="189"/>
      <c r="E2" s="189"/>
      <c r="F2" s="190"/>
      <c r="G2" s="190"/>
      <c r="H2" s="190"/>
      <c r="I2" s="190"/>
      <c r="J2" s="190"/>
      <c r="K2" s="190"/>
      <c r="L2" s="190"/>
      <c r="M2" s="190"/>
      <c r="N2" s="190"/>
      <c r="O2" s="191"/>
    </row>
    <row r="3" spans="2:15" s="14" customFormat="1" ht="15">
      <c r="B3" s="12"/>
      <c r="C3" s="10"/>
      <c r="D3" s="12"/>
      <c r="E3" s="12"/>
      <c r="F3" s="141">
        <v>44647</v>
      </c>
      <c r="G3" s="141">
        <v>44689</v>
      </c>
      <c r="H3" s="141">
        <v>44815</v>
      </c>
      <c r="I3" s="141">
        <v>44822</v>
      </c>
      <c r="J3" s="141">
        <v>44843</v>
      </c>
      <c r="K3" s="141">
        <v>44885</v>
      </c>
      <c r="L3" s="141">
        <v>44948</v>
      </c>
      <c r="M3" s="141">
        <v>44997</v>
      </c>
      <c r="N3" s="141">
        <v>45011</v>
      </c>
      <c r="O3" s="24"/>
    </row>
    <row r="4" spans="2:15" s="11" customFormat="1" ht="41.25" customHeight="1">
      <c r="B4" s="77" t="s">
        <v>1</v>
      </c>
      <c r="C4" s="79" t="s">
        <v>60</v>
      </c>
      <c r="D4" s="78" t="s">
        <v>2</v>
      </c>
      <c r="E4" s="86" t="s">
        <v>0</v>
      </c>
      <c r="F4" s="70" t="s">
        <v>33</v>
      </c>
      <c r="G4" s="70" t="s">
        <v>33</v>
      </c>
      <c r="H4" s="70" t="s">
        <v>98</v>
      </c>
      <c r="I4" s="70" t="s">
        <v>51</v>
      </c>
      <c r="J4" s="70" t="s">
        <v>46</v>
      </c>
      <c r="K4" s="70" t="s">
        <v>128</v>
      </c>
      <c r="L4" s="70" t="s">
        <v>99</v>
      </c>
      <c r="M4" s="70" t="s">
        <v>33</v>
      </c>
      <c r="N4" s="70" t="s">
        <v>51</v>
      </c>
      <c r="O4" s="87" t="s">
        <v>42</v>
      </c>
    </row>
    <row r="5" spans="2:17" ht="19.5" customHeight="1">
      <c r="B5" s="8" t="s">
        <v>3</v>
      </c>
      <c r="C5" s="60">
        <v>22135</v>
      </c>
      <c r="D5" s="60" t="s">
        <v>10</v>
      </c>
      <c r="E5" s="95" t="s">
        <v>83</v>
      </c>
      <c r="F5" s="57"/>
      <c r="G5" s="57"/>
      <c r="H5" s="57"/>
      <c r="I5" s="98">
        <v>567</v>
      </c>
      <c r="J5" s="99">
        <v>569</v>
      </c>
      <c r="K5" s="57"/>
      <c r="L5" s="57">
        <v>556</v>
      </c>
      <c r="M5" s="57"/>
      <c r="N5" s="98">
        <v>559</v>
      </c>
      <c r="O5" s="88">
        <f aca="true" t="shared" si="0" ref="O5:O30">IF(COUNT(F5:N5)&gt;2,LARGE(F5:N5,1)+LARGE(F5:N5,2)+LARGE(F5:N5,3),SUM(F5:N5))</f>
        <v>1695</v>
      </c>
      <c r="Q5" s="33"/>
    </row>
    <row r="6" spans="2:17" ht="19.5" customHeight="1">
      <c r="B6" s="8" t="s">
        <v>4</v>
      </c>
      <c r="C6" s="54">
        <v>13908</v>
      </c>
      <c r="D6" s="6" t="s">
        <v>10</v>
      </c>
      <c r="E6" s="95" t="s">
        <v>13</v>
      </c>
      <c r="F6" s="35"/>
      <c r="G6" s="35">
        <v>546</v>
      </c>
      <c r="H6" s="35"/>
      <c r="I6" s="101">
        <v>558</v>
      </c>
      <c r="J6" s="35">
        <v>551</v>
      </c>
      <c r="K6" s="35">
        <v>553</v>
      </c>
      <c r="L6" s="102">
        <v>562</v>
      </c>
      <c r="M6" s="101">
        <v>558</v>
      </c>
      <c r="N6" s="35">
        <v>544</v>
      </c>
      <c r="O6" s="88">
        <f t="shared" si="0"/>
        <v>1678</v>
      </c>
      <c r="Q6" s="32"/>
    </row>
    <row r="7" spans="2:15" ht="19.5" customHeight="1">
      <c r="B7" s="8" t="s">
        <v>5</v>
      </c>
      <c r="C7" s="54">
        <v>21275</v>
      </c>
      <c r="D7" s="6" t="s">
        <v>11</v>
      </c>
      <c r="E7" s="95" t="s">
        <v>25</v>
      </c>
      <c r="F7" s="35">
        <v>524</v>
      </c>
      <c r="G7" s="35">
        <v>540</v>
      </c>
      <c r="H7" s="35"/>
      <c r="I7" s="35">
        <v>547</v>
      </c>
      <c r="J7" s="35"/>
      <c r="K7" s="35"/>
      <c r="L7" s="101">
        <v>548</v>
      </c>
      <c r="M7" s="102">
        <v>564</v>
      </c>
      <c r="N7" s="101">
        <v>549</v>
      </c>
      <c r="O7" s="88">
        <f t="shared" si="0"/>
        <v>1661</v>
      </c>
    </row>
    <row r="8" spans="2:15" ht="19.5" customHeight="1">
      <c r="B8" s="8" t="s">
        <v>6</v>
      </c>
      <c r="C8" s="60">
        <v>24636</v>
      </c>
      <c r="D8" s="60" t="s">
        <v>10</v>
      </c>
      <c r="E8" s="95" t="s">
        <v>119</v>
      </c>
      <c r="F8" s="57">
        <v>535</v>
      </c>
      <c r="G8" s="99">
        <v>549</v>
      </c>
      <c r="H8" s="57"/>
      <c r="I8" s="98">
        <v>546</v>
      </c>
      <c r="J8" s="57">
        <v>535</v>
      </c>
      <c r="K8" s="57">
        <v>529</v>
      </c>
      <c r="L8" s="57">
        <v>538</v>
      </c>
      <c r="M8" s="98">
        <v>548</v>
      </c>
      <c r="N8" s="57">
        <v>537</v>
      </c>
      <c r="O8" s="88">
        <f t="shared" si="0"/>
        <v>1643</v>
      </c>
    </row>
    <row r="9" spans="2:15" ht="19.5" customHeight="1">
      <c r="B9" s="8" t="s">
        <v>7</v>
      </c>
      <c r="C9" s="60">
        <v>23522</v>
      </c>
      <c r="D9" s="60" t="s">
        <v>10</v>
      </c>
      <c r="E9" s="95" t="s">
        <v>84</v>
      </c>
      <c r="F9" s="57"/>
      <c r="G9" s="57"/>
      <c r="H9" s="57"/>
      <c r="I9" s="99">
        <v>560</v>
      </c>
      <c r="J9" s="57">
        <v>506</v>
      </c>
      <c r="K9" s="57"/>
      <c r="L9" s="98">
        <v>550</v>
      </c>
      <c r="M9" s="57"/>
      <c r="N9" s="98">
        <v>532</v>
      </c>
      <c r="O9" s="88">
        <f t="shared" si="0"/>
        <v>1642</v>
      </c>
    </row>
    <row r="10" spans="2:15" ht="19.5" customHeight="1">
      <c r="B10" s="8" t="s">
        <v>8</v>
      </c>
      <c r="C10" s="54">
        <v>15069</v>
      </c>
      <c r="D10" s="6" t="s">
        <v>11</v>
      </c>
      <c r="E10" s="95" t="s">
        <v>12</v>
      </c>
      <c r="F10" s="102">
        <v>545</v>
      </c>
      <c r="G10" s="35"/>
      <c r="H10" s="101">
        <v>543</v>
      </c>
      <c r="I10" s="35">
        <v>522</v>
      </c>
      <c r="J10" s="35"/>
      <c r="K10" s="35"/>
      <c r="L10" s="35"/>
      <c r="M10" s="35">
        <v>532</v>
      </c>
      <c r="N10" s="101">
        <v>537</v>
      </c>
      <c r="O10" s="88">
        <f t="shared" si="0"/>
        <v>1625</v>
      </c>
    </row>
    <row r="11" spans="2:15" ht="19.5" customHeight="1">
      <c r="B11" s="8" t="s">
        <v>16</v>
      </c>
      <c r="C11" s="60">
        <v>25114</v>
      </c>
      <c r="D11" s="60" t="s">
        <v>11</v>
      </c>
      <c r="E11" s="95" t="s">
        <v>65</v>
      </c>
      <c r="F11" s="99">
        <v>483</v>
      </c>
      <c r="G11" s="57">
        <v>405</v>
      </c>
      <c r="H11" s="57"/>
      <c r="I11" s="57">
        <v>429</v>
      </c>
      <c r="J11" s="57"/>
      <c r="K11" s="98">
        <v>457</v>
      </c>
      <c r="L11" s="57"/>
      <c r="M11" s="57">
        <v>459</v>
      </c>
      <c r="N11" s="98">
        <v>475</v>
      </c>
      <c r="O11" s="88">
        <f t="shared" si="0"/>
        <v>1417</v>
      </c>
    </row>
    <row r="12" spans="2:15" ht="19.5" customHeight="1">
      <c r="B12" s="8" t="s">
        <v>17</v>
      </c>
      <c r="C12" s="54">
        <v>20970</v>
      </c>
      <c r="D12" s="6" t="s">
        <v>15</v>
      </c>
      <c r="E12" s="96" t="s">
        <v>149</v>
      </c>
      <c r="F12" s="35">
        <v>390</v>
      </c>
      <c r="G12" s="101">
        <v>450</v>
      </c>
      <c r="H12" s="35"/>
      <c r="I12" s="101">
        <v>467</v>
      </c>
      <c r="J12" s="35"/>
      <c r="K12" s="35"/>
      <c r="L12" s="35"/>
      <c r="M12" s="35"/>
      <c r="N12" s="102">
        <v>492</v>
      </c>
      <c r="O12" s="88">
        <f t="shared" si="0"/>
        <v>1409</v>
      </c>
    </row>
    <row r="13" spans="2:15" ht="18.75">
      <c r="B13" s="89" t="s">
        <v>18</v>
      </c>
      <c r="C13" s="60">
        <v>20993</v>
      </c>
      <c r="D13" s="60" t="s">
        <v>10</v>
      </c>
      <c r="E13" s="95" t="s">
        <v>97</v>
      </c>
      <c r="F13" s="98">
        <v>461</v>
      </c>
      <c r="G13" s="99">
        <v>476</v>
      </c>
      <c r="H13" s="57"/>
      <c r="I13" s="98">
        <v>468</v>
      </c>
      <c r="J13" s="57"/>
      <c r="K13" s="57"/>
      <c r="L13" s="57"/>
      <c r="M13" s="57">
        <v>439</v>
      </c>
      <c r="N13" s="57">
        <v>369</v>
      </c>
      <c r="O13" s="88">
        <f t="shared" si="0"/>
        <v>1405</v>
      </c>
    </row>
    <row r="14" spans="2:15" s="82" customFormat="1" ht="18.75">
      <c r="B14" s="90" t="s">
        <v>19</v>
      </c>
      <c r="C14" s="60">
        <v>22716</v>
      </c>
      <c r="D14" s="60" t="s">
        <v>11</v>
      </c>
      <c r="E14" s="95" t="s">
        <v>92</v>
      </c>
      <c r="F14" s="57"/>
      <c r="G14" s="57"/>
      <c r="H14" s="98">
        <v>272</v>
      </c>
      <c r="I14" s="98">
        <v>491</v>
      </c>
      <c r="J14" s="57"/>
      <c r="K14" s="57"/>
      <c r="L14" s="57"/>
      <c r="M14" s="57"/>
      <c r="N14" s="99">
        <v>520</v>
      </c>
      <c r="O14" s="88">
        <f t="shared" si="0"/>
        <v>1283</v>
      </c>
    </row>
    <row r="15" spans="2:15" ht="18.75" customHeight="1">
      <c r="B15" s="90" t="s">
        <v>20</v>
      </c>
      <c r="C15" s="60">
        <v>23847</v>
      </c>
      <c r="D15" s="60" t="s">
        <v>11</v>
      </c>
      <c r="E15" s="95" t="s">
        <v>43</v>
      </c>
      <c r="F15" s="57">
        <v>403</v>
      </c>
      <c r="G15" s="57">
        <v>412</v>
      </c>
      <c r="H15" s="57"/>
      <c r="I15" s="57"/>
      <c r="J15" s="57"/>
      <c r="K15" s="99">
        <v>434</v>
      </c>
      <c r="L15" s="98">
        <v>426</v>
      </c>
      <c r="M15" s="57">
        <v>391</v>
      </c>
      <c r="N15" s="98">
        <v>412</v>
      </c>
      <c r="O15" s="88">
        <f t="shared" si="0"/>
        <v>1272</v>
      </c>
    </row>
    <row r="16" spans="2:15" ht="18.75" customHeight="1">
      <c r="B16" s="90" t="s">
        <v>21</v>
      </c>
      <c r="C16" s="60">
        <v>19418</v>
      </c>
      <c r="D16" s="60" t="s">
        <v>11</v>
      </c>
      <c r="E16" s="95" t="s">
        <v>148</v>
      </c>
      <c r="F16" s="57"/>
      <c r="G16" s="57"/>
      <c r="H16" s="57"/>
      <c r="I16" s="71"/>
      <c r="J16" s="57"/>
      <c r="K16" s="57"/>
      <c r="L16" s="57"/>
      <c r="M16" s="98">
        <v>527</v>
      </c>
      <c r="N16" s="99">
        <v>535</v>
      </c>
      <c r="O16" s="88">
        <f t="shared" si="0"/>
        <v>1062</v>
      </c>
    </row>
    <row r="17" spans="2:15" ht="18.75" customHeight="1">
      <c r="B17" s="90" t="s">
        <v>22</v>
      </c>
      <c r="C17" s="60">
        <v>24559</v>
      </c>
      <c r="D17" s="60" t="s">
        <v>11</v>
      </c>
      <c r="E17" s="95" t="s">
        <v>48</v>
      </c>
      <c r="F17" s="99">
        <v>476</v>
      </c>
      <c r="G17" s="57"/>
      <c r="H17" s="57"/>
      <c r="I17" s="98">
        <v>457</v>
      </c>
      <c r="J17" s="57"/>
      <c r="K17" s="57"/>
      <c r="L17" s="57"/>
      <c r="M17" s="57"/>
      <c r="N17" s="57"/>
      <c r="O17" s="88">
        <f t="shared" si="0"/>
        <v>933</v>
      </c>
    </row>
    <row r="18" spans="2:15" ht="18.75" customHeight="1">
      <c r="B18" s="94" t="s">
        <v>26</v>
      </c>
      <c r="C18" s="76">
        <v>23090</v>
      </c>
      <c r="D18" s="6" t="s">
        <v>10</v>
      </c>
      <c r="E18" s="95" t="s">
        <v>77</v>
      </c>
      <c r="F18" s="57"/>
      <c r="G18" s="57"/>
      <c r="H18" s="57"/>
      <c r="I18" s="99">
        <v>465</v>
      </c>
      <c r="J18" s="57"/>
      <c r="K18" s="98">
        <v>451</v>
      </c>
      <c r="L18" s="57"/>
      <c r="M18" s="57"/>
      <c r="N18" s="57"/>
      <c r="O18" s="38">
        <f t="shared" si="0"/>
        <v>916</v>
      </c>
    </row>
    <row r="19" spans="2:15" ht="18.75" customHeight="1">
      <c r="B19" s="94" t="s">
        <v>27</v>
      </c>
      <c r="C19" s="60">
        <v>25136</v>
      </c>
      <c r="D19" s="60" t="s">
        <v>11</v>
      </c>
      <c r="E19" s="95" t="s">
        <v>94</v>
      </c>
      <c r="F19" s="57"/>
      <c r="G19" s="98">
        <v>340</v>
      </c>
      <c r="H19" s="57"/>
      <c r="I19" s="99">
        <v>467</v>
      </c>
      <c r="J19" s="57"/>
      <c r="K19" s="57"/>
      <c r="L19" s="57"/>
      <c r="M19" s="57"/>
      <c r="N19" s="57"/>
      <c r="O19" s="38">
        <f t="shared" si="0"/>
        <v>807</v>
      </c>
    </row>
    <row r="20" spans="2:15" ht="18.75" customHeight="1">
      <c r="B20" s="94" t="s">
        <v>58</v>
      </c>
      <c r="C20" s="60">
        <v>24438</v>
      </c>
      <c r="D20" s="60" t="s">
        <v>11</v>
      </c>
      <c r="E20" s="95" t="s">
        <v>93</v>
      </c>
      <c r="F20" s="57"/>
      <c r="G20" s="57"/>
      <c r="H20" s="57"/>
      <c r="I20" s="71"/>
      <c r="J20" s="57"/>
      <c r="K20" s="57"/>
      <c r="L20" s="57"/>
      <c r="M20" s="98">
        <v>357</v>
      </c>
      <c r="N20" s="99">
        <v>420</v>
      </c>
      <c r="O20" s="38">
        <f t="shared" si="0"/>
        <v>777</v>
      </c>
    </row>
    <row r="21" spans="2:15" ht="18.75" customHeight="1">
      <c r="B21" s="94" t="s">
        <v>29</v>
      </c>
      <c r="C21" s="60">
        <v>23945</v>
      </c>
      <c r="D21" s="31" t="s">
        <v>11</v>
      </c>
      <c r="E21" s="95" t="s">
        <v>62</v>
      </c>
      <c r="F21" s="101">
        <v>305</v>
      </c>
      <c r="G21" s="102">
        <v>306</v>
      </c>
      <c r="H21" s="35"/>
      <c r="I21" s="35"/>
      <c r="J21" s="35"/>
      <c r="K21" s="35"/>
      <c r="L21" s="35"/>
      <c r="M21" s="35"/>
      <c r="N21" s="35"/>
      <c r="O21" s="38">
        <f t="shared" si="0"/>
        <v>611</v>
      </c>
    </row>
    <row r="22" spans="2:15" s="82" customFormat="1" ht="18.75" customHeight="1">
      <c r="B22" s="94" t="s">
        <v>31</v>
      </c>
      <c r="C22" s="60">
        <v>23560</v>
      </c>
      <c r="D22" s="60" t="s">
        <v>10</v>
      </c>
      <c r="E22" s="95" t="s">
        <v>96</v>
      </c>
      <c r="F22" s="57"/>
      <c r="G22" s="57"/>
      <c r="H22" s="57"/>
      <c r="I22" s="57"/>
      <c r="J22" s="99">
        <v>558</v>
      </c>
      <c r="K22" s="57"/>
      <c r="L22" s="57"/>
      <c r="M22" s="57"/>
      <c r="N22" s="57"/>
      <c r="O22" s="38">
        <f t="shared" si="0"/>
        <v>558</v>
      </c>
    </row>
    <row r="23" spans="2:15" s="82" customFormat="1" ht="18.75" customHeight="1">
      <c r="B23" s="94" t="s">
        <v>32</v>
      </c>
      <c r="C23" s="60">
        <v>24767</v>
      </c>
      <c r="D23" s="60" t="s">
        <v>11</v>
      </c>
      <c r="E23" s="95" t="s">
        <v>127</v>
      </c>
      <c r="F23" s="57"/>
      <c r="G23" s="57"/>
      <c r="H23" s="57"/>
      <c r="I23" s="71"/>
      <c r="J23" s="57"/>
      <c r="K23" s="57"/>
      <c r="L23" s="57"/>
      <c r="M23" s="57"/>
      <c r="N23" s="99">
        <v>520</v>
      </c>
      <c r="O23" s="38">
        <f t="shared" si="0"/>
        <v>520</v>
      </c>
    </row>
    <row r="24" spans="2:15" s="82" customFormat="1" ht="18.75" customHeight="1">
      <c r="B24" s="94" t="s">
        <v>66</v>
      </c>
      <c r="C24" s="54">
        <v>24277</v>
      </c>
      <c r="D24" s="6" t="s">
        <v>11</v>
      </c>
      <c r="E24" s="95" t="s">
        <v>55</v>
      </c>
      <c r="F24" s="99">
        <v>519</v>
      </c>
      <c r="G24" s="57"/>
      <c r="H24" s="57"/>
      <c r="I24" s="57"/>
      <c r="J24" s="57"/>
      <c r="K24" s="57"/>
      <c r="L24" s="57"/>
      <c r="M24" s="57"/>
      <c r="N24" s="57"/>
      <c r="O24" s="38">
        <f t="shared" si="0"/>
        <v>519</v>
      </c>
    </row>
    <row r="25" spans="2:15" s="82" customFormat="1" ht="18.75" customHeight="1">
      <c r="B25" s="94" t="s">
        <v>67</v>
      </c>
      <c r="C25" s="60">
        <v>24810</v>
      </c>
      <c r="D25" s="60" t="s">
        <v>11</v>
      </c>
      <c r="E25" s="95" t="s">
        <v>145</v>
      </c>
      <c r="F25" s="57"/>
      <c r="G25" s="57"/>
      <c r="H25" s="57"/>
      <c r="I25" s="71"/>
      <c r="J25" s="57"/>
      <c r="K25" s="57"/>
      <c r="L25" s="57"/>
      <c r="M25" s="57"/>
      <c r="N25" s="99">
        <v>506</v>
      </c>
      <c r="O25" s="38">
        <f t="shared" si="0"/>
        <v>506</v>
      </c>
    </row>
    <row r="26" spans="2:15" s="82" customFormat="1" ht="18.75" customHeight="1">
      <c r="B26" s="94" t="s">
        <v>68</v>
      </c>
      <c r="C26" s="60">
        <v>25814</v>
      </c>
      <c r="D26" s="60" t="s">
        <v>11</v>
      </c>
      <c r="E26" s="95" t="s">
        <v>143</v>
      </c>
      <c r="F26" s="57"/>
      <c r="G26" s="57"/>
      <c r="H26" s="57"/>
      <c r="I26" s="71"/>
      <c r="J26" s="57"/>
      <c r="K26" s="57"/>
      <c r="L26" s="57"/>
      <c r="M26" s="57"/>
      <c r="N26" s="99">
        <v>485</v>
      </c>
      <c r="O26" s="38">
        <f t="shared" si="0"/>
        <v>485</v>
      </c>
    </row>
    <row r="27" spans="2:15" s="82" customFormat="1" ht="18.75" customHeight="1">
      <c r="B27" s="94" t="s">
        <v>69</v>
      </c>
      <c r="C27" s="60">
        <v>24534</v>
      </c>
      <c r="D27" s="60" t="s">
        <v>11</v>
      </c>
      <c r="E27" s="95" t="s">
        <v>61</v>
      </c>
      <c r="F27" s="57"/>
      <c r="G27" s="57"/>
      <c r="H27" s="57"/>
      <c r="I27" s="71"/>
      <c r="J27" s="57"/>
      <c r="K27" s="57"/>
      <c r="L27" s="57"/>
      <c r="M27" s="57"/>
      <c r="N27" s="99">
        <v>484</v>
      </c>
      <c r="O27" s="38">
        <f t="shared" si="0"/>
        <v>484</v>
      </c>
    </row>
    <row r="28" spans="2:15" s="82" customFormat="1" ht="18.75" customHeight="1">
      <c r="B28" s="94" t="s">
        <v>70</v>
      </c>
      <c r="C28" s="60">
        <v>21136</v>
      </c>
      <c r="D28" s="60" t="s">
        <v>11</v>
      </c>
      <c r="E28" s="95" t="s">
        <v>88</v>
      </c>
      <c r="F28" s="57"/>
      <c r="G28" s="57"/>
      <c r="H28" s="57"/>
      <c r="I28" s="71"/>
      <c r="J28" s="57"/>
      <c r="K28" s="57"/>
      <c r="L28" s="99">
        <v>426</v>
      </c>
      <c r="M28" s="57"/>
      <c r="N28" s="57"/>
      <c r="O28" s="38">
        <f t="shared" si="0"/>
        <v>426</v>
      </c>
    </row>
    <row r="29" spans="2:15" s="82" customFormat="1" ht="18.75" customHeight="1">
      <c r="B29" s="94" t="s">
        <v>72</v>
      </c>
      <c r="C29" s="60">
        <v>49037</v>
      </c>
      <c r="D29" s="60" t="s">
        <v>10</v>
      </c>
      <c r="E29" s="95" t="s">
        <v>117</v>
      </c>
      <c r="F29" s="57"/>
      <c r="G29" s="57"/>
      <c r="H29" s="57"/>
      <c r="I29" s="99">
        <v>404</v>
      </c>
      <c r="J29" s="57"/>
      <c r="K29" s="57"/>
      <c r="L29" s="57"/>
      <c r="M29" s="57"/>
      <c r="N29" s="57"/>
      <c r="O29" s="38">
        <f t="shared" si="0"/>
        <v>404</v>
      </c>
    </row>
    <row r="30" spans="2:15" s="82" customFormat="1" ht="18.75" customHeight="1">
      <c r="B30" s="94" t="s">
        <v>73</v>
      </c>
      <c r="C30" s="60">
        <v>24132</v>
      </c>
      <c r="D30" s="60" t="s">
        <v>11</v>
      </c>
      <c r="E30" s="95" t="s">
        <v>150</v>
      </c>
      <c r="F30" s="57"/>
      <c r="G30" s="57"/>
      <c r="H30" s="57"/>
      <c r="I30" s="71"/>
      <c r="J30" s="57"/>
      <c r="K30" s="57"/>
      <c r="L30" s="57"/>
      <c r="M30" s="57"/>
      <c r="N30" s="99">
        <v>62</v>
      </c>
      <c r="O30" s="38">
        <f t="shared" si="0"/>
        <v>62</v>
      </c>
    </row>
    <row r="31" spans="2:15" s="93" customFormat="1" ht="18.75" customHeight="1">
      <c r="B31" s="145"/>
      <c r="C31" s="146"/>
      <c r="D31" s="146"/>
      <c r="E31" s="147"/>
      <c r="F31" s="124"/>
      <c r="G31" s="124"/>
      <c r="H31" s="124"/>
      <c r="I31" s="157"/>
      <c r="J31" s="124"/>
      <c r="K31" s="124"/>
      <c r="L31" s="124"/>
      <c r="M31" s="124"/>
      <c r="N31" s="124"/>
      <c r="O31" s="120"/>
    </row>
    <row r="32" spans="2:15" s="82" customFormat="1" ht="18.75" customHeight="1">
      <c r="B32" s="145"/>
      <c r="C32" s="146"/>
      <c r="D32" s="146"/>
      <c r="E32" s="147"/>
      <c r="F32" s="124"/>
      <c r="G32" s="124"/>
      <c r="H32" s="124"/>
      <c r="I32" s="124"/>
      <c r="J32" s="124"/>
      <c r="K32" s="124"/>
      <c r="L32" s="124"/>
      <c r="M32" s="124"/>
      <c r="N32" s="124"/>
      <c r="O32" s="120"/>
    </row>
  </sheetData>
  <sheetProtection/>
  <mergeCells count="2">
    <mergeCell ref="B1:O1"/>
    <mergeCell ref="B2:O2"/>
  </mergeCells>
  <printOptions horizontalCentered="1" verticalCentered="1"/>
  <pageMargins left="0.11811023622047245" right="0.15748031496062992" top="0.2362204724409449" bottom="0.31496062992125984" header="0.15748031496062992" footer="0.11811023622047245"/>
  <pageSetup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80" zoomScaleNormal="70" zoomScaleSheetLayoutView="80" zoomScalePageLayoutView="0" workbookViewId="0" topLeftCell="A4">
      <selection activeCell="P25" sqref="P25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7.140625" style="0" customWidth="1"/>
    <col min="4" max="4" width="15.28125" style="0" customWidth="1"/>
    <col min="5" max="5" width="37.28125" style="0" customWidth="1"/>
    <col min="6" max="12" width="11.7109375" style="56" customWidth="1"/>
    <col min="13" max="13" width="12.57421875" style="55" customWidth="1"/>
    <col min="14" max="14" width="10.57421875" style="59" customWidth="1"/>
  </cols>
  <sheetData>
    <row r="1" spans="2:14" ht="93" customHeight="1" thickBot="1">
      <c r="B1" s="192" t="s">
        <v>9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2:14" ht="18.75">
      <c r="B2" s="187" t="s">
        <v>38</v>
      </c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1"/>
    </row>
    <row r="3" spans="1:14" s="23" customFormat="1" ht="15.75">
      <c r="A3" s="14"/>
      <c r="B3" s="15"/>
      <c r="C3" s="74"/>
      <c r="D3" s="12"/>
      <c r="E3" s="12"/>
      <c r="F3" s="13">
        <v>44605</v>
      </c>
      <c r="G3" s="13">
        <v>44661</v>
      </c>
      <c r="H3" s="13">
        <v>44717</v>
      </c>
      <c r="I3" s="13">
        <v>44815</v>
      </c>
      <c r="J3" s="13">
        <v>44843</v>
      </c>
      <c r="K3" s="13">
        <v>44850</v>
      </c>
      <c r="L3" s="13">
        <v>44878</v>
      </c>
      <c r="M3" s="13">
        <v>44969</v>
      </c>
      <c r="N3" s="45"/>
    </row>
    <row r="4" spans="2:14" s="11" customFormat="1" ht="63" customHeight="1" thickBot="1">
      <c r="B4" s="19" t="s">
        <v>1</v>
      </c>
      <c r="C4" s="75" t="s">
        <v>59</v>
      </c>
      <c r="D4" s="20" t="s">
        <v>2</v>
      </c>
      <c r="E4" s="21" t="s">
        <v>0</v>
      </c>
      <c r="F4" s="70" t="s">
        <v>33</v>
      </c>
      <c r="G4" s="70" t="s">
        <v>33</v>
      </c>
      <c r="H4" s="70" t="s">
        <v>51</v>
      </c>
      <c r="I4" s="70" t="s">
        <v>122</v>
      </c>
      <c r="J4" s="70" t="s">
        <v>46</v>
      </c>
      <c r="K4" s="70" t="s">
        <v>33</v>
      </c>
      <c r="L4" s="70" t="s">
        <v>33</v>
      </c>
      <c r="M4" s="70" t="s">
        <v>33</v>
      </c>
      <c r="N4" s="48" t="s">
        <v>42</v>
      </c>
    </row>
    <row r="5" spans="2:14" ht="15.75">
      <c r="B5" s="49" t="s">
        <v>3</v>
      </c>
      <c r="C5" s="36">
        <v>15069</v>
      </c>
      <c r="D5" s="180" t="s">
        <v>15</v>
      </c>
      <c r="E5" s="103" t="s">
        <v>12</v>
      </c>
      <c r="F5" s="142">
        <v>498</v>
      </c>
      <c r="G5" s="142">
        <v>517</v>
      </c>
      <c r="H5" s="142">
        <v>514</v>
      </c>
      <c r="I5" s="143">
        <v>525</v>
      </c>
      <c r="J5" s="142"/>
      <c r="K5" s="143">
        <v>529</v>
      </c>
      <c r="L5" s="142">
        <v>515</v>
      </c>
      <c r="M5" s="144">
        <v>532</v>
      </c>
      <c r="N5" s="50">
        <f aca="true" t="shared" si="0" ref="N5:N35">IF(COUNT(F5:M5)&gt;2,LARGE(F5:M5,1)+LARGE(F5:M5,2)+LARGE(F5:M5,3),SUM(F5:M5))</f>
        <v>1586</v>
      </c>
    </row>
    <row r="6" spans="2:14" ht="15.75">
      <c r="B6" s="51" t="s">
        <v>4</v>
      </c>
      <c r="C6" s="31">
        <v>13908</v>
      </c>
      <c r="D6" s="6" t="s">
        <v>10</v>
      </c>
      <c r="E6" s="2" t="s">
        <v>13</v>
      </c>
      <c r="F6" s="142"/>
      <c r="G6" s="142"/>
      <c r="H6" s="144">
        <v>538</v>
      </c>
      <c r="I6" s="142"/>
      <c r="J6" s="143">
        <v>537</v>
      </c>
      <c r="K6" s="142"/>
      <c r="L6" s="142"/>
      <c r="M6" s="143">
        <v>509</v>
      </c>
      <c r="N6" s="50">
        <f t="shared" si="0"/>
        <v>1584</v>
      </c>
    </row>
    <row r="7" spans="2:14" ht="15.75">
      <c r="B7" s="51" t="s">
        <v>5</v>
      </c>
      <c r="C7" s="31">
        <v>24636</v>
      </c>
      <c r="D7" s="31" t="s">
        <v>10</v>
      </c>
      <c r="E7" s="2" t="s">
        <v>119</v>
      </c>
      <c r="F7" s="142"/>
      <c r="G7" s="142">
        <v>513</v>
      </c>
      <c r="H7" s="143">
        <v>525</v>
      </c>
      <c r="I7" s="142"/>
      <c r="J7" s="143">
        <v>521</v>
      </c>
      <c r="K7" s="144">
        <v>528</v>
      </c>
      <c r="L7" s="142"/>
      <c r="M7" s="142">
        <v>516</v>
      </c>
      <c r="N7" s="50">
        <f t="shared" si="0"/>
        <v>1574</v>
      </c>
    </row>
    <row r="8" spans="2:14" ht="15.75">
      <c r="B8" s="51" t="s">
        <v>6</v>
      </c>
      <c r="C8" s="91">
        <v>24534</v>
      </c>
      <c r="D8" s="92" t="s">
        <v>10</v>
      </c>
      <c r="E8" s="2" t="s">
        <v>61</v>
      </c>
      <c r="F8" s="143">
        <v>497</v>
      </c>
      <c r="G8" s="144">
        <v>518</v>
      </c>
      <c r="H8" s="143">
        <v>496</v>
      </c>
      <c r="I8" s="142"/>
      <c r="J8" s="142"/>
      <c r="K8" s="142"/>
      <c r="L8" s="142">
        <v>487</v>
      </c>
      <c r="M8" s="142">
        <v>469</v>
      </c>
      <c r="N8" s="137">
        <f t="shared" si="0"/>
        <v>1511</v>
      </c>
    </row>
    <row r="9" spans="2:14" ht="15.75">
      <c r="B9" s="51" t="s">
        <v>7</v>
      </c>
      <c r="C9" s="61">
        <v>25558</v>
      </c>
      <c r="D9" s="61" t="s">
        <v>10</v>
      </c>
      <c r="E9" s="95" t="s">
        <v>82</v>
      </c>
      <c r="F9" s="143">
        <v>498</v>
      </c>
      <c r="G9" s="142">
        <v>478</v>
      </c>
      <c r="H9" s="143">
        <v>497</v>
      </c>
      <c r="I9" s="142"/>
      <c r="J9" s="142"/>
      <c r="K9" s="142">
        <v>472</v>
      </c>
      <c r="L9" s="142"/>
      <c r="M9" s="144">
        <v>512</v>
      </c>
      <c r="N9" s="50">
        <f t="shared" si="0"/>
        <v>1507</v>
      </c>
    </row>
    <row r="10" spans="2:14" ht="15.75">
      <c r="B10" s="51" t="s">
        <v>8</v>
      </c>
      <c r="C10" s="31">
        <v>22811</v>
      </c>
      <c r="D10" s="6" t="s">
        <v>10</v>
      </c>
      <c r="E10" s="2" t="s">
        <v>28</v>
      </c>
      <c r="F10" s="142"/>
      <c r="G10" s="143">
        <v>455</v>
      </c>
      <c r="H10" s="143">
        <v>436</v>
      </c>
      <c r="I10" s="142"/>
      <c r="J10" s="142"/>
      <c r="K10" s="142">
        <v>426</v>
      </c>
      <c r="L10" s="142"/>
      <c r="M10" s="144">
        <v>463</v>
      </c>
      <c r="N10" s="50">
        <f t="shared" si="0"/>
        <v>1354</v>
      </c>
    </row>
    <row r="11" spans="2:14" ht="15.75">
      <c r="B11" s="51" t="s">
        <v>16</v>
      </c>
      <c r="C11" s="31">
        <v>25114</v>
      </c>
      <c r="D11" s="6" t="s">
        <v>15</v>
      </c>
      <c r="E11" s="2" t="s">
        <v>65</v>
      </c>
      <c r="F11" s="143">
        <v>435</v>
      </c>
      <c r="G11" s="142">
        <v>409</v>
      </c>
      <c r="H11" s="142"/>
      <c r="I11" s="142"/>
      <c r="J11" s="142"/>
      <c r="K11" s="142"/>
      <c r="L11" s="144">
        <v>435</v>
      </c>
      <c r="M11" s="143">
        <v>424</v>
      </c>
      <c r="N11" s="50">
        <f t="shared" si="0"/>
        <v>1294</v>
      </c>
    </row>
    <row r="12" spans="2:14" ht="15.75">
      <c r="B12" s="51" t="s">
        <v>17</v>
      </c>
      <c r="C12" s="31">
        <v>23945</v>
      </c>
      <c r="D12" s="6" t="s">
        <v>15</v>
      </c>
      <c r="E12" s="2" t="s">
        <v>62</v>
      </c>
      <c r="F12" s="142"/>
      <c r="G12" s="144">
        <v>427</v>
      </c>
      <c r="H12" s="143">
        <v>373</v>
      </c>
      <c r="I12" s="142"/>
      <c r="J12" s="142"/>
      <c r="K12" s="142"/>
      <c r="L12" s="142"/>
      <c r="M12" s="143">
        <v>409</v>
      </c>
      <c r="N12" s="137">
        <f t="shared" si="0"/>
        <v>1209</v>
      </c>
    </row>
    <row r="13" spans="2:14" ht="15.75">
      <c r="B13" s="51" t="s">
        <v>18</v>
      </c>
      <c r="C13" s="31">
        <v>23847</v>
      </c>
      <c r="D13" s="6" t="s">
        <v>15</v>
      </c>
      <c r="E13" s="39" t="s">
        <v>47</v>
      </c>
      <c r="F13" s="143">
        <v>391</v>
      </c>
      <c r="G13" s="143">
        <v>371</v>
      </c>
      <c r="H13" s="142">
        <v>366</v>
      </c>
      <c r="I13" s="142"/>
      <c r="J13" s="142"/>
      <c r="K13" s="142"/>
      <c r="L13" s="142"/>
      <c r="M13" s="144">
        <v>394</v>
      </c>
      <c r="N13" s="50">
        <f t="shared" si="0"/>
        <v>1156</v>
      </c>
    </row>
    <row r="14" spans="2:14" ht="17.25" customHeight="1">
      <c r="B14" s="51" t="s">
        <v>19</v>
      </c>
      <c r="C14" s="31">
        <v>22135</v>
      </c>
      <c r="D14" s="31" t="s">
        <v>10</v>
      </c>
      <c r="E14" s="2" t="s">
        <v>83</v>
      </c>
      <c r="F14" s="142"/>
      <c r="G14" s="142"/>
      <c r="H14" s="143">
        <v>548</v>
      </c>
      <c r="I14" s="142"/>
      <c r="J14" s="144">
        <v>563</v>
      </c>
      <c r="K14" s="142"/>
      <c r="L14" s="142"/>
      <c r="M14" s="142"/>
      <c r="N14" s="50">
        <f t="shared" si="0"/>
        <v>1111</v>
      </c>
    </row>
    <row r="15" spans="2:14" ht="15.75">
      <c r="B15" s="51" t="s">
        <v>20</v>
      </c>
      <c r="C15" s="31">
        <v>23522</v>
      </c>
      <c r="D15" s="31" t="s">
        <v>10</v>
      </c>
      <c r="E15" s="2" t="s">
        <v>84</v>
      </c>
      <c r="F15" s="142"/>
      <c r="G15" s="142"/>
      <c r="H15" s="143">
        <v>548</v>
      </c>
      <c r="I15" s="142"/>
      <c r="J15" s="144">
        <v>557</v>
      </c>
      <c r="K15" s="142"/>
      <c r="L15" s="142"/>
      <c r="M15" s="142"/>
      <c r="N15" s="50">
        <f t="shared" si="0"/>
        <v>1105</v>
      </c>
    </row>
    <row r="16" spans="2:14" ht="15.75">
      <c r="B16" s="51" t="s">
        <v>21</v>
      </c>
      <c r="C16" s="31">
        <v>21275</v>
      </c>
      <c r="D16" s="6" t="s">
        <v>15</v>
      </c>
      <c r="E16" s="2" t="s">
        <v>76</v>
      </c>
      <c r="F16" s="142"/>
      <c r="G16" s="144">
        <v>534</v>
      </c>
      <c r="H16" s="143">
        <v>530</v>
      </c>
      <c r="I16" s="142"/>
      <c r="J16" s="142"/>
      <c r="K16" s="142"/>
      <c r="L16" s="142"/>
      <c r="M16" s="142"/>
      <c r="N16" s="50">
        <f t="shared" si="0"/>
        <v>1064</v>
      </c>
    </row>
    <row r="17" spans="2:14" ht="15.75">
      <c r="B17" s="51" t="s">
        <v>22</v>
      </c>
      <c r="C17" s="61">
        <v>22716</v>
      </c>
      <c r="D17" s="61" t="s">
        <v>15</v>
      </c>
      <c r="E17" s="95" t="s">
        <v>92</v>
      </c>
      <c r="F17" s="142"/>
      <c r="G17" s="142"/>
      <c r="H17" s="143">
        <v>496</v>
      </c>
      <c r="I17" s="144">
        <v>509</v>
      </c>
      <c r="J17" s="142"/>
      <c r="K17" s="142"/>
      <c r="L17" s="142"/>
      <c r="M17" s="142"/>
      <c r="N17" s="58">
        <f t="shared" si="0"/>
        <v>1005</v>
      </c>
    </row>
    <row r="18" spans="2:14" s="32" customFormat="1" ht="15.75">
      <c r="B18" s="51" t="s">
        <v>26</v>
      </c>
      <c r="C18" s="61">
        <v>24167</v>
      </c>
      <c r="D18" s="61" t="s">
        <v>85</v>
      </c>
      <c r="E18" s="95" t="s">
        <v>86</v>
      </c>
      <c r="F18" s="142"/>
      <c r="G18" s="162"/>
      <c r="H18" s="142"/>
      <c r="I18" s="142"/>
      <c r="J18" s="142"/>
      <c r="K18" s="144">
        <v>518</v>
      </c>
      <c r="L18" s="143">
        <v>441</v>
      </c>
      <c r="M18" s="142"/>
      <c r="N18" s="58">
        <f t="shared" si="0"/>
        <v>959</v>
      </c>
    </row>
    <row r="19" spans="2:14" s="32" customFormat="1" ht="15.75">
      <c r="B19" s="51" t="s">
        <v>27</v>
      </c>
      <c r="C19" s="61">
        <v>25136</v>
      </c>
      <c r="D19" s="61" t="s">
        <v>15</v>
      </c>
      <c r="E19" s="95" t="s">
        <v>94</v>
      </c>
      <c r="F19" s="142"/>
      <c r="G19" s="142"/>
      <c r="H19" s="143">
        <v>450</v>
      </c>
      <c r="I19" s="142"/>
      <c r="J19" s="142"/>
      <c r="K19" s="144">
        <v>458</v>
      </c>
      <c r="L19" s="142"/>
      <c r="M19" s="142"/>
      <c r="N19" s="58">
        <f t="shared" si="0"/>
        <v>908</v>
      </c>
    </row>
    <row r="20" spans="2:14" s="32" customFormat="1" ht="15.75">
      <c r="B20" s="69" t="s">
        <v>58</v>
      </c>
      <c r="C20" s="61">
        <v>24438</v>
      </c>
      <c r="D20" s="61" t="s">
        <v>15</v>
      </c>
      <c r="E20" s="95" t="s">
        <v>93</v>
      </c>
      <c r="F20" s="142"/>
      <c r="G20" s="142"/>
      <c r="H20" s="144">
        <v>393</v>
      </c>
      <c r="I20" s="142"/>
      <c r="J20" s="142"/>
      <c r="K20" s="142"/>
      <c r="L20" s="143">
        <v>328</v>
      </c>
      <c r="M20" s="142"/>
      <c r="N20" s="58">
        <f t="shared" si="0"/>
        <v>721</v>
      </c>
    </row>
    <row r="21" spans="2:14" s="32" customFormat="1" ht="15.75">
      <c r="B21" s="69" t="s">
        <v>29</v>
      </c>
      <c r="C21" s="31">
        <v>23560</v>
      </c>
      <c r="D21" s="31" t="s">
        <v>10</v>
      </c>
      <c r="E21" s="2" t="s">
        <v>87</v>
      </c>
      <c r="F21" s="142"/>
      <c r="G21" s="142"/>
      <c r="H21" s="142"/>
      <c r="I21" s="142"/>
      <c r="J21" s="144">
        <v>533</v>
      </c>
      <c r="K21" s="142"/>
      <c r="L21" s="142"/>
      <c r="M21" s="142"/>
      <c r="N21" s="58">
        <f t="shared" si="0"/>
        <v>533</v>
      </c>
    </row>
    <row r="22" spans="2:14" s="32" customFormat="1" ht="15.75">
      <c r="B22" s="69" t="s">
        <v>31</v>
      </c>
      <c r="C22" s="61">
        <v>24517</v>
      </c>
      <c r="D22" s="61" t="s">
        <v>10</v>
      </c>
      <c r="E22" s="95" t="s">
        <v>89</v>
      </c>
      <c r="F22" s="142"/>
      <c r="G22" s="142"/>
      <c r="H22" s="144">
        <v>515</v>
      </c>
      <c r="I22" s="142"/>
      <c r="J22" s="142"/>
      <c r="K22" s="142"/>
      <c r="L22" s="142"/>
      <c r="M22" s="142"/>
      <c r="N22" s="58">
        <f t="shared" si="0"/>
        <v>515</v>
      </c>
    </row>
    <row r="23" spans="2:14" s="32" customFormat="1" ht="15.75">
      <c r="B23" s="69" t="s">
        <v>32</v>
      </c>
      <c r="C23" s="31">
        <v>24767</v>
      </c>
      <c r="D23" s="31" t="s">
        <v>15</v>
      </c>
      <c r="E23" s="2" t="s">
        <v>127</v>
      </c>
      <c r="F23" s="142"/>
      <c r="G23" s="142"/>
      <c r="H23" s="142"/>
      <c r="I23" s="142"/>
      <c r="J23" s="142"/>
      <c r="K23" s="142"/>
      <c r="L23" s="162"/>
      <c r="M23" s="144">
        <v>494</v>
      </c>
      <c r="N23" s="58">
        <f t="shared" si="0"/>
        <v>494</v>
      </c>
    </row>
    <row r="24" spans="2:14" s="93" customFormat="1" ht="15.75">
      <c r="B24" s="69" t="s">
        <v>66</v>
      </c>
      <c r="C24" s="31">
        <v>23090</v>
      </c>
      <c r="D24" s="6" t="s">
        <v>10</v>
      </c>
      <c r="E24" s="2" t="s">
        <v>81</v>
      </c>
      <c r="F24" s="142"/>
      <c r="G24" s="142"/>
      <c r="H24" s="144">
        <v>488</v>
      </c>
      <c r="I24" s="142"/>
      <c r="J24" s="142"/>
      <c r="K24" s="142"/>
      <c r="L24" s="142"/>
      <c r="M24" s="142"/>
      <c r="N24" s="58">
        <f t="shared" si="0"/>
        <v>488</v>
      </c>
    </row>
    <row r="25" spans="2:14" s="93" customFormat="1" ht="15.75">
      <c r="B25" s="69" t="s">
        <v>67</v>
      </c>
      <c r="C25" s="61">
        <v>24157</v>
      </c>
      <c r="D25" s="61" t="s">
        <v>10</v>
      </c>
      <c r="E25" s="95" t="s">
        <v>56</v>
      </c>
      <c r="F25" s="144">
        <v>485</v>
      </c>
      <c r="G25" s="142"/>
      <c r="H25" s="142"/>
      <c r="I25" s="142"/>
      <c r="J25" s="142"/>
      <c r="K25" s="142"/>
      <c r="L25" s="142"/>
      <c r="M25" s="142"/>
      <c r="N25" s="58">
        <f t="shared" si="0"/>
        <v>485</v>
      </c>
    </row>
    <row r="26" spans="2:14" s="32" customFormat="1" ht="15.75">
      <c r="B26" s="69" t="s">
        <v>68</v>
      </c>
      <c r="C26" s="31">
        <v>25008</v>
      </c>
      <c r="D26" s="31" t="s">
        <v>15</v>
      </c>
      <c r="E26" s="2" t="s">
        <v>140</v>
      </c>
      <c r="F26" s="142"/>
      <c r="G26" s="142"/>
      <c r="H26" s="142"/>
      <c r="I26" s="142"/>
      <c r="J26" s="142"/>
      <c r="K26" s="142"/>
      <c r="L26" s="162"/>
      <c r="M26" s="144">
        <v>474</v>
      </c>
      <c r="N26" s="58">
        <f t="shared" si="0"/>
        <v>474</v>
      </c>
    </row>
    <row r="27" spans="2:14" s="29" customFormat="1" ht="15.75">
      <c r="B27" s="71" t="s">
        <v>69</v>
      </c>
      <c r="C27" s="31">
        <v>25492</v>
      </c>
      <c r="D27" s="31" t="s">
        <v>15</v>
      </c>
      <c r="E27" s="2" t="s">
        <v>118</v>
      </c>
      <c r="F27" s="142"/>
      <c r="G27" s="142"/>
      <c r="H27" s="142"/>
      <c r="I27" s="142"/>
      <c r="J27" s="142"/>
      <c r="K27" s="142"/>
      <c r="L27" s="162"/>
      <c r="M27" s="144">
        <v>453</v>
      </c>
      <c r="N27" s="58">
        <f t="shared" si="0"/>
        <v>453</v>
      </c>
    </row>
    <row r="28" spans="2:14" s="29" customFormat="1" ht="15.75">
      <c r="B28" s="71" t="s">
        <v>70</v>
      </c>
      <c r="C28" s="31">
        <v>24045</v>
      </c>
      <c r="D28" s="6" t="s">
        <v>10</v>
      </c>
      <c r="E28" s="2" t="s">
        <v>52</v>
      </c>
      <c r="F28" s="142"/>
      <c r="G28" s="144">
        <v>449</v>
      </c>
      <c r="H28" s="142"/>
      <c r="I28" s="142"/>
      <c r="J28" s="142"/>
      <c r="K28" s="142"/>
      <c r="L28" s="142"/>
      <c r="M28" s="142"/>
      <c r="N28" s="58">
        <f t="shared" si="0"/>
        <v>449</v>
      </c>
    </row>
    <row r="29" spans="2:14" s="29" customFormat="1" ht="15.75">
      <c r="B29" s="71" t="s">
        <v>72</v>
      </c>
      <c r="C29" s="31">
        <v>23386</v>
      </c>
      <c r="D29" s="6" t="s">
        <v>15</v>
      </c>
      <c r="E29" s="2" t="s">
        <v>49</v>
      </c>
      <c r="F29" s="144">
        <v>422</v>
      </c>
      <c r="G29" s="142"/>
      <c r="H29" s="142"/>
      <c r="I29" s="142"/>
      <c r="J29" s="142"/>
      <c r="K29" s="142"/>
      <c r="L29" s="142"/>
      <c r="M29" s="142"/>
      <c r="N29" s="58">
        <f t="shared" si="0"/>
        <v>422</v>
      </c>
    </row>
    <row r="30" spans="2:14" s="29" customFormat="1" ht="15.75">
      <c r="B30" s="71" t="s">
        <v>73</v>
      </c>
      <c r="C30" s="31">
        <v>24559</v>
      </c>
      <c r="D30" s="31" t="s">
        <v>15</v>
      </c>
      <c r="E30" s="2" t="s">
        <v>48</v>
      </c>
      <c r="F30" s="142"/>
      <c r="G30" s="144">
        <v>407</v>
      </c>
      <c r="H30" s="142"/>
      <c r="I30" s="142"/>
      <c r="J30" s="142"/>
      <c r="K30" s="142"/>
      <c r="L30" s="142"/>
      <c r="M30" s="142"/>
      <c r="N30" s="58">
        <f t="shared" si="0"/>
        <v>407</v>
      </c>
    </row>
    <row r="31" spans="2:14" s="29" customFormat="1" ht="15.75">
      <c r="B31" s="71" t="s">
        <v>95</v>
      </c>
      <c r="C31" s="31">
        <v>25454</v>
      </c>
      <c r="D31" s="31" t="s">
        <v>15</v>
      </c>
      <c r="E31" s="2" t="s">
        <v>141</v>
      </c>
      <c r="F31" s="142"/>
      <c r="G31" s="142"/>
      <c r="H31" s="142"/>
      <c r="I31" s="142"/>
      <c r="J31" s="142"/>
      <c r="K31" s="142"/>
      <c r="L31" s="162"/>
      <c r="M31" s="144">
        <v>392</v>
      </c>
      <c r="N31" s="58">
        <f t="shared" si="0"/>
        <v>392</v>
      </c>
    </row>
    <row r="32" spans="2:14" s="29" customFormat="1" ht="15.75">
      <c r="B32" s="71" t="s">
        <v>110</v>
      </c>
      <c r="C32" s="31">
        <v>25729</v>
      </c>
      <c r="D32" s="31" t="s">
        <v>15</v>
      </c>
      <c r="E32" s="2" t="s">
        <v>107</v>
      </c>
      <c r="F32" s="142"/>
      <c r="G32" s="142"/>
      <c r="H32" s="142"/>
      <c r="I32" s="142"/>
      <c r="J32" s="142"/>
      <c r="K32" s="142"/>
      <c r="L32" s="162"/>
      <c r="M32" s="144">
        <v>387</v>
      </c>
      <c r="N32" s="58">
        <f t="shared" si="0"/>
        <v>387</v>
      </c>
    </row>
    <row r="33" spans="2:14" s="29" customFormat="1" ht="15.75">
      <c r="B33" s="71" t="s">
        <v>111</v>
      </c>
      <c r="C33" s="91">
        <v>24819</v>
      </c>
      <c r="D33" s="31" t="s">
        <v>15</v>
      </c>
      <c r="E33" s="2" t="s">
        <v>101</v>
      </c>
      <c r="F33" s="142"/>
      <c r="G33" s="142"/>
      <c r="H33" s="142"/>
      <c r="I33" s="142"/>
      <c r="J33" s="142"/>
      <c r="K33" s="142"/>
      <c r="L33" s="144">
        <v>368</v>
      </c>
      <c r="M33" s="142"/>
      <c r="N33" s="138">
        <f t="shared" si="0"/>
        <v>368</v>
      </c>
    </row>
    <row r="34" spans="2:14" s="179" customFormat="1" ht="15.75">
      <c r="B34" s="71" t="s">
        <v>113</v>
      </c>
      <c r="C34" s="31">
        <v>20264</v>
      </c>
      <c r="D34" s="31" t="s">
        <v>15</v>
      </c>
      <c r="E34" s="2" t="s">
        <v>121</v>
      </c>
      <c r="F34" s="142"/>
      <c r="G34" s="142"/>
      <c r="H34" s="142"/>
      <c r="I34" s="142"/>
      <c r="J34" s="142"/>
      <c r="K34" s="142"/>
      <c r="L34" s="144">
        <v>322</v>
      </c>
      <c r="M34" s="142"/>
      <c r="N34" s="58">
        <f t="shared" si="0"/>
        <v>322</v>
      </c>
    </row>
    <row r="35" spans="2:14" s="179" customFormat="1" ht="15.75">
      <c r="B35" s="71" t="s">
        <v>115</v>
      </c>
      <c r="C35" s="61">
        <v>7519</v>
      </c>
      <c r="D35" s="61" t="s">
        <v>15</v>
      </c>
      <c r="E35" s="95" t="s">
        <v>30</v>
      </c>
      <c r="F35" s="142"/>
      <c r="G35" s="144">
        <v>140</v>
      </c>
      <c r="H35" s="142"/>
      <c r="I35" s="142"/>
      <c r="J35" s="142"/>
      <c r="K35" s="143">
        <v>80</v>
      </c>
      <c r="L35" s="142"/>
      <c r="M35" s="143">
        <v>55</v>
      </c>
      <c r="N35" s="58">
        <f t="shared" si="0"/>
        <v>275</v>
      </c>
    </row>
    <row r="36" spans="2:14" s="29" customFormat="1" ht="15.75">
      <c r="B36" s="157"/>
      <c r="C36" s="158"/>
      <c r="D36" s="158"/>
      <c r="E36" s="147"/>
      <c r="F36" s="160"/>
      <c r="G36" s="160"/>
      <c r="H36" s="160"/>
      <c r="I36" s="160"/>
      <c r="J36" s="160"/>
      <c r="K36" s="160"/>
      <c r="L36" s="160"/>
      <c r="M36" s="160"/>
      <c r="N36" s="161"/>
    </row>
    <row r="37" spans="6:14" s="29" customFormat="1" ht="15.75">
      <c r="F37" s="56"/>
      <c r="G37" s="56"/>
      <c r="H37" s="56"/>
      <c r="I37" s="56"/>
      <c r="J37" s="56"/>
      <c r="K37" s="56"/>
      <c r="L37" s="56"/>
      <c r="M37" s="55"/>
      <c r="N37" s="153"/>
    </row>
    <row r="38" spans="6:14" s="29" customFormat="1" ht="15.75">
      <c r="F38" s="56"/>
      <c r="G38" s="56"/>
      <c r="H38" s="56"/>
      <c r="I38" s="56"/>
      <c r="J38" s="56"/>
      <c r="K38" s="56"/>
      <c r="L38" s="56"/>
      <c r="M38" s="55"/>
      <c r="N38" s="153"/>
    </row>
    <row r="39" spans="6:14" s="29" customFormat="1" ht="15.75">
      <c r="F39" s="56"/>
      <c r="G39" s="56"/>
      <c r="H39" s="56"/>
      <c r="I39" s="56"/>
      <c r="J39" s="56"/>
      <c r="K39" s="56"/>
      <c r="L39" s="56"/>
      <c r="M39" s="55"/>
      <c r="N39" s="153"/>
    </row>
    <row r="40" spans="6:14" s="29" customFormat="1" ht="15.75">
      <c r="F40" s="56"/>
      <c r="G40" s="56"/>
      <c r="H40" s="56"/>
      <c r="I40" s="56"/>
      <c r="J40" s="56"/>
      <c r="K40" s="56"/>
      <c r="L40" s="56"/>
      <c r="M40" s="55"/>
      <c r="N40" s="153"/>
    </row>
    <row r="41" spans="6:14" s="29" customFormat="1" ht="15.75">
      <c r="F41" s="56"/>
      <c r="G41" s="56"/>
      <c r="H41" s="56"/>
      <c r="I41" s="56"/>
      <c r="J41" s="56"/>
      <c r="K41" s="56"/>
      <c r="L41" s="56"/>
      <c r="M41" s="55"/>
      <c r="N41" s="153"/>
    </row>
    <row r="42" spans="6:14" s="29" customFormat="1" ht="15.75">
      <c r="F42" s="56"/>
      <c r="G42" s="56"/>
      <c r="H42" s="56"/>
      <c r="I42" s="56"/>
      <c r="J42" s="56"/>
      <c r="K42" s="56"/>
      <c r="L42" s="56"/>
      <c r="M42" s="55"/>
      <c r="N42" s="153"/>
    </row>
  </sheetData>
  <sheetProtection/>
  <mergeCells count="2">
    <mergeCell ref="B1:N1"/>
    <mergeCell ref="B2:N2"/>
  </mergeCells>
  <printOptions horizontalCentered="1" verticalCentered="1"/>
  <pageMargins left="0.15748031496062992" right="0.15748031496062992" top="0.1968503937007874" bottom="0.31496062992125984" header="0.15748031496062992" footer="0.11811023622047245"/>
  <pageSetup horizontalDpi="600" verticalDpi="600" orientation="landscape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="80" zoomScaleNormal="80" zoomScalePageLayoutView="0" workbookViewId="0" topLeftCell="A1">
      <selection activeCell="G17" sqref="G17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00390625" style="0" customWidth="1"/>
    <col min="4" max="4" width="11.8515625" style="0" bestFit="1" customWidth="1"/>
    <col min="5" max="5" width="33.57421875" style="0" customWidth="1"/>
    <col min="6" max="8" width="13.421875" style="5" customWidth="1"/>
    <col min="9" max="9" width="13.421875" style="163" customWidth="1"/>
    <col min="10" max="15" width="13.421875" style="5" customWidth="1"/>
    <col min="16" max="16" width="14.00390625" style="4" customWidth="1"/>
    <col min="17" max="17" width="8.00390625" style="27" bestFit="1" customWidth="1"/>
  </cols>
  <sheetData>
    <row r="1" spans="2:17" ht="93.75" customHeight="1" thickBot="1">
      <c r="B1" s="192" t="s">
        <v>9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2:17" ht="18.75">
      <c r="B2" s="187" t="s">
        <v>41</v>
      </c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91"/>
    </row>
    <row r="3" spans="1:17" s="23" customFormat="1" ht="15.75">
      <c r="A3" s="14"/>
      <c r="B3" s="43"/>
      <c r="C3" s="83"/>
      <c r="D3" s="44"/>
      <c r="E3" s="44"/>
      <c r="F3" s="104">
        <v>44654</v>
      </c>
      <c r="G3" s="104">
        <v>44654</v>
      </c>
      <c r="H3" s="104">
        <v>44680</v>
      </c>
      <c r="I3" s="104">
        <v>44680</v>
      </c>
      <c r="J3" s="104">
        <v>44738</v>
      </c>
      <c r="K3" s="104">
        <v>44843</v>
      </c>
      <c r="L3" s="104">
        <v>44829</v>
      </c>
      <c r="M3" s="104">
        <v>44864</v>
      </c>
      <c r="N3" s="104">
        <v>44899</v>
      </c>
      <c r="O3" s="104">
        <v>44983</v>
      </c>
      <c r="P3" s="104">
        <v>45018</v>
      </c>
      <c r="Q3" s="45"/>
    </row>
    <row r="4" spans="2:17" s="11" customFormat="1" ht="30.75" thickBot="1">
      <c r="B4" s="46" t="s">
        <v>1</v>
      </c>
      <c r="C4" s="84" t="s">
        <v>63</v>
      </c>
      <c r="D4" s="42" t="s">
        <v>2</v>
      </c>
      <c r="E4" s="47" t="s">
        <v>0</v>
      </c>
      <c r="F4" s="111" t="s">
        <v>33</v>
      </c>
      <c r="G4" s="111" t="s">
        <v>80</v>
      </c>
      <c r="H4" s="111" t="s">
        <v>103</v>
      </c>
      <c r="I4" s="111" t="s">
        <v>104</v>
      </c>
      <c r="J4" s="111" t="s">
        <v>123</v>
      </c>
      <c r="K4" s="111" t="s">
        <v>33</v>
      </c>
      <c r="L4" s="111" t="s">
        <v>46</v>
      </c>
      <c r="M4" s="111" t="s">
        <v>33</v>
      </c>
      <c r="N4" s="111" t="s">
        <v>51</v>
      </c>
      <c r="O4" s="111" t="s">
        <v>33</v>
      </c>
      <c r="P4" s="111" t="s">
        <v>51</v>
      </c>
      <c r="Q4" s="48" t="s">
        <v>42</v>
      </c>
    </row>
    <row r="5" spans="2:17" ht="19.5" customHeight="1">
      <c r="B5" s="49" t="s">
        <v>3</v>
      </c>
      <c r="C5" s="34">
        <v>22135</v>
      </c>
      <c r="D5" s="36" t="s">
        <v>10</v>
      </c>
      <c r="E5" s="103" t="s">
        <v>83</v>
      </c>
      <c r="F5" s="31">
        <v>565</v>
      </c>
      <c r="G5" s="31"/>
      <c r="H5" s="105">
        <v>570</v>
      </c>
      <c r="I5" s="31">
        <v>565</v>
      </c>
      <c r="J5" s="106">
        <v>575</v>
      </c>
      <c r="K5" s="31"/>
      <c r="L5" s="31">
        <v>563</v>
      </c>
      <c r="M5" s="31"/>
      <c r="N5" s="105">
        <v>570</v>
      </c>
      <c r="O5" s="31"/>
      <c r="P5" s="31">
        <v>568</v>
      </c>
      <c r="Q5" s="50">
        <f aca="true" t="shared" si="0" ref="Q5:Q13">IF(COUNT(F5:P5)&gt;2,LARGE(F5:P5,1)+LARGE(F5:P5,2)+LARGE(F5:P5,3),SUM(F5:P5))</f>
        <v>1715</v>
      </c>
    </row>
    <row r="6" spans="2:17" ht="19.5" customHeight="1">
      <c r="B6" s="51" t="s">
        <v>4</v>
      </c>
      <c r="C6" s="35">
        <v>13908</v>
      </c>
      <c r="D6" s="127" t="s">
        <v>10</v>
      </c>
      <c r="E6" s="128" t="s">
        <v>13</v>
      </c>
      <c r="F6" s="31"/>
      <c r="G6" s="106">
        <v>564</v>
      </c>
      <c r="H6" s="105">
        <v>545</v>
      </c>
      <c r="I6" s="31">
        <v>543</v>
      </c>
      <c r="J6" s="105">
        <v>561</v>
      </c>
      <c r="K6" s="31"/>
      <c r="L6" s="31">
        <v>545</v>
      </c>
      <c r="M6" s="31"/>
      <c r="N6" s="31">
        <v>519</v>
      </c>
      <c r="O6" s="31"/>
      <c r="P6" s="31">
        <v>536</v>
      </c>
      <c r="Q6" s="50">
        <f t="shared" si="0"/>
        <v>1670</v>
      </c>
    </row>
    <row r="7" spans="2:17" ht="15.75">
      <c r="B7" s="51" t="s">
        <v>5</v>
      </c>
      <c r="C7" s="35">
        <v>25558</v>
      </c>
      <c r="D7" s="31" t="s">
        <v>10</v>
      </c>
      <c r="E7" s="2" t="s">
        <v>82</v>
      </c>
      <c r="F7" s="31"/>
      <c r="G7" s="31">
        <v>476</v>
      </c>
      <c r="H7" s="31">
        <v>500</v>
      </c>
      <c r="I7" s="31">
        <v>518</v>
      </c>
      <c r="J7" s="31">
        <v>497</v>
      </c>
      <c r="K7" s="31">
        <v>493</v>
      </c>
      <c r="L7" s="31">
        <v>509</v>
      </c>
      <c r="M7" s="105">
        <v>516</v>
      </c>
      <c r="N7" s="31">
        <v>507</v>
      </c>
      <c r="O7" s="106">
        <v>545</v>
      </c>
      <c r="P7" s="105">
        <v>516</v>
      </c>
      <c r="Q7" s="58">
        <f t="shared" si="0"/>
        <v>1579</v>
      </c>
    </row>
    <row r="8" spans="2:17" ht="15.75">
      <c r="B8" s="51" t="s">
        <v>6</v>
      </c>
      <c r="C8" s="35">
        <v>24167</v>
      </c>
      <c r="D8" s="31" t="s">
        <v>85</v>
      </c>
      <c r="E8" s="2" t="s">
        <v>86</v>
      </c>
      <c r="F8" s="31"/>
      <c r="G8" s="31"/>
      <c r="H8" s="31"/>
      <c r="I8" s="31"/>
      <c r="J8" s="31"/>
      <c r="K8" s="31"/>
      <c r="L8" s="31">
        <v>464</v>
      </c>
      <c r="M8" s="31"/>
      <c r="N8" s="105">
        <v>387</v>
      </c>
      <c r="O8" s="106">
        <v>502</v>
      </c>
      <c r="P8" s="105">
        <v>466</v>
      </c>
      <c r="Q8" s="58">
        <f t="shared" si="0"/>
        <v>1432</v>
      </c>
    </row>
    <row r="9" spans="2:17" ht="15.75">
      <c r="B9" s="51" t="s">
        <v>7</v>
      </c>
      <c r="C9" s="35">
        <v>24636</v>
      </c>
      <c r="D9" s="31" t="s">
        <v>10</v>
      </c>
      <c r="E9" s="2" t="s">
        <v>119</v>
      </c>
      <c r="F9" s="31"/>
      <c r="G9" s="31"/>
      <c r="H9" s="31"/>
      <c r="I9" s="31"/>
      <c r="J9" s="31"/>
      <c r="K9" s="31"/>
      <c r="L9" s="31"/>
      <c r="M9" s="31"/>
      <c r="N9" s="105">
        <v>479</v>
      </c>
      <c r="O9" s="31"/>
      <c r="P9" s="106">
        <v>503</v>
      </c>
      <c r="Q9" s="58">
        <f t="shared" si="0"/>
        <v>982</v>
      </c>
    </row>
    <row r="10" spans="2:17" ht="15.75">
      <c r="B10" s="51" t="s">
        <v>8</v>
      </c>
      <c r="C10" s="35">
        <v>23560</v>
      </c>
      <c r="D10" s="31" t="s">
        <v>10</v>
      </c>
      <c r="E10" s="2" t="s">
        <v>87</v>
      </c>
      <c r="F10" s="31"/>
      <c r="G10" s="31"/>
      <c r="H10" s="31"/>
      <c r="I10" s="31"/>
      <c r="J10" s="31"/>
      <c r="K10" s="31"/>
      <c r="L10" s="31"/>
      <c r="M10" s="31"/>
      <c r="N10" s="106">
        <v>535</v>
      </c>
      <c r="O10" s="31"/>
      <c r="P10" s="31"/>
      <c r="Q10" s="58">
        <f t="shared" si="0"/>
        <v>535</v>
      </c>
    </row>
    <row r="11" spans="2:17" ht="15.75">
      <c r="B11" s="51" t="s">
        <v>16</v>
      </c>
      <c r="C11" s="35">
        <v>22265</v>
      </c>
      <c r="D11" s="31" t="s">
        <v>10</v>
      </c>
      <c r="E11" s="2" t="s">
        <v>146</v>
      </c>
      <c r="F11" s="31"/>
      <c r="G11" s="31"/>
      <c r="H11" s="31"/>
      <c r="I11" s="31"/>
      <c r="J11" s="31"/>
      <c r="K11" s="31"/>
      <c r="L11" s="31"/>
      <c r="M11" s="31"/>
      <c r="N11" s="140"/>
      <c r="O11" s="31"/>
      <c r="P11" s="106">
        <v>416</v>
      </c>
      <c r="Q11" s="58">
        <f t="shared" si="0"/>
        <v>416</v>
      </c>
    </row>
    <row r="12" spans="2:17" ht="15.75">
      <c r="B12" s="51" t="s">
        <v>17</v>
      </c>
      <c r="C12" s="35">
        <v>25814</v>
      </c>
      <c r="D12" s="31" t="s">
        <v>11</v>
      </c>
      <c r="E12" s="2" t="s">
        <v>143</v>
      </c>
      <c r="F12" s="31"/>
      <c r="G12" s="31"/>
      <c r="H12" s="31"/>
      <c r="I12" s="31"/>
      <c r="J12" s="31"/>
      <c r="K12" s="31"/>
      <c r="L12" s="31"/>
      <c r="M12" s="31"/>
      <c r="N12" s="140"/>
      <c r="O12" s="31"/>
      <c r="P12" s="106">
        <v>382</v>
      </c>
      <c r="Q12" s="58">
        <f t="shared" si="0"/>
        <v>382</v>
      </c>
    </row>
    <row r="13" spans="2:17" ht="15.75">
      <c r="B13" s="51" t="s">
        <v>18</v>
      </c>
      <c r="C13" s="35">
        <v>24819</v>
      </c>
      <c r="D13" s="31" t="s">
        <v>11</v>
      </c>
      <c r="E13" s="2" t="s">
        <v>101</v>
      </c>
      <c r="F13" s="31"/>
      <c r="G13" s="31"/>
      <c r="H13" s="31"/>
      <c r="I13" s="31"/>
      <c r="J13" s="31"/>
      <c r="K13" s="31"/>
      <c r="L13" s="31"/>
      <c r="M13" s="31"/>
      <c r="N13" s="106">
        <v>272</v>
      </c>
      <c r="O13" s="31"/>
      <c r="P13" s="31"/>
      <c r="Q13" s="58">
        <f t="shared" si="0"/>
        <v>272</v>
      </c>
    </row>
  </sheetData>
  <sheetProtection/>
  <mergeCells count="2">
    <mergeCell ref="B1:Q1"/>
    <mergeCell ref="B2:Q2"/>
  </mergeCells>
  <printOptions horizontalCentered="1" verticalCentered="1"/>
  <pageMargins left="0.1968503937007874" right="0.1968503937007874" top="0.2362204724409449" bottom="0.35433070866141736" header="0.15748031496062992" footer="0.11811023622047245"/>
  <pageSetup fitToHeight="1" fitToWidth="1" horizontalDpi="600" verticalDpi="600" orientation="landscape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23"/>
  <sheetViews>
    <sheetView zoomScale="85" zoomScaleNormal="85" zoomScalePageLayoutView="0" workbookViewId="0" topLeftCell="A2">
      <selection activeCell="J21" sqref="J21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14.57421875" style="0" customWidth="1"/>
    <col min="4" max="4" width="12.7109375" style="1" bestFit="1" customWidth="1"/>
    <col min="5" max="5" width="37.00390625" style="0" bestFit="1" customWidth="1"/>
    <col min="6" max="11" width="13.421875" style="5" customWidth="1"/>
    <col min="12" max="12" width="13.140625" style="5" customWidth="1"/>
    <col min="13" max="13" width="8.00390625" style="27" bestFit="1" customWidth="1"/>
    <col min="16" max="16" width="75.00390625" style="0" bestFit="1" customWidth="1"/>
  </cols>
  <sheetData>
    <row r="1" spans="2:13" ht="93.75" customHeight="1" thickBot="1">
      <c r="B1" s="192" t="s">
        <v>9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2:13" ht="20.25" customHeight="1">
      <c r="B2" s="187" t="s">
        <v>39</v>
      </c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91"/>
    </row>
    <row r="3" spans="2:13" s="14" customFormat="1" ht="15.75">
      <c r="B3" s="43"/>
      <c r="C3" s="83"/>
      <c r="D3" s="44"/>
      <c r="E3" s="44"/>
      <c r="F3" s="41">
        <v>44710</v>
      </c>
      <c r="G3" s="41">
        <v>44759</v>
      </c>
      <c r="H3" s="41">
        <v>44836</v>
      </c>
      <c r="I3" s="41">
        <v>44843</v>
      </c>
      <c r="J3" s="41">
        <v>44871</v>
      </c>
      <c r="K3" s="41">
        <v>44906</v>
      </c>
      <c r="L3" s="41">
        <v>44976</v>
      </c>
      <c r="M3" s="24"/>
    </row>
    <row r="4" spans="2:13" s="11" customFormat="1" ht="32.25" thickBot="1">
      <c r="B4" s="46" t="s">
        <v>1</v>
      </c>
      <c r="C4" s="84" t="s">
        <v>59</v>
      </c>
      <c r="D4" s="42" t="s">
        <v>2</v>
      </c>
      <c r="E4" s="47" t="s">
        <v>0</v>
      </c>
      <c r="F4" s="109" t="s">
        <v>33</v>
      </c>
      <c r="G4" s="109" t="s">
        <v>33</v>
      </c>
      <c r="H4" s="109" t="s">
        <v>33</v>
      </c>
      <c r="I4" s="109" t="s">
        <v>46</v>
      </c>
      <c r="J4" s="109" t="s">
        <v>51</v>
      </c>
      <c r="K4" s="109" t="s">
        <v>33</v>
      </c>
      <c r="L4" s="109" t="s">
        <v>33</v>
      </c>
      <c r="M4" s="25" t="s">
        <v>42</v>
      </c>
    </row>
    <row r="5" spans="2:13" ht="19.5" customHeight="1">
      <c r="B5" s="68" t="s">
        <v>3</v>
      </c>
      <c r="C5" s="149">
        <v>23522</v>
      </c>
      <c r="D5" s="149" t="s">
        <v>10</v>
      </c>
      <c r="E5" s="103" t="s">
        <v>84</v>
      </c>
      <c r="F5" s="151"/>
      <c r="G5" s="151"/>
      <c r="H5" s="150">
        <v>551</v>
      </c>
      <c r="I5" s="151"/>
      <c r="J5" s="152">
        <v>547</v>
      </c>
      <c r="K5" s="151"/>
      <c r="L5" s="150">
        <v>545</v>
      </c>
      <c r="M5" s="26">
        <f aca="true" t="shared" si="0" ref="M5:M18">IF(COUNT(F5:L5)&gt;2,LARGE(F5:L5,1)+LARGE(F5:L5,2)+LARGE(F5:L5,3),SUM(F5:L5))</f>
        <v>1643</v>
      </c>
    </row>
    <row r="6" spans="2:13" ht="19.5" customHeight="1">
      <c r="B6" s="69" t="s">
        <v>5</v>
      </c>
      <c r="C6" s="31">
        <v>24636</v>
      </c>
      <c r="D6" s="6" t="s">
        <v>10</v>
      </c>
      <c r="E6" s="2" t="s">
        <v>119</v>
      </c>
      <c r="F6" s="97">
        <v>507</v>
      </c>
      <c r="G6" s="173"/>
      <c r="H6" s="173"/>
      <c r="I6" s="100">
        <v>536</v>
      </c>
      <c r="J6" s="136">
        <v>519</v>
      </c>
      <c r="K6" s="136">
        <v>489</v>
      </c>
      <c r="L6" s="97"/>
      <c r="M6" s="26">
        <f t="shared" si="0"/>
        <v>1562</v>
      </c>
    </row>
    <row r="7" spans="2:13" ht="19.5" customHeight="1">
      <c r="B7" s="69" t="s">
        <v>6</v>
      </c>
      <c r="C7" s="66">
        <v>23847</v>
      </c>
      <c r="D7" s="66" t="s">
        <v>11</v>
      </c>
      <c r="E7" s="67" t="s">
        <v>43</v>
      </c>
      <c r="F7" s="101">
        <v>429</v>
      </c>
      <c r="G7" s="35">
        <v>405</v>
      </c>
      <c r="H7" s="101">
        <v>447</v>
      </c>
      <c r="I7" s="35"/>
      <c r="J7" s="102">
        <v>462</v>
      </c>
      <c r="K7" s="35">
        <v>242</v>
      </c>
      <c r="L7" s="35"/>
      <c r="M7" s="26">
        <f t="shared" si="0"/>
        <v>1338</v>
      </c>
    </row>
    <row r="8" spans="2:13" ht="18.75">
      <c r="B8" s="71" t="s">
        <v>7</v>
      </c>
      <c r="C8" s="61">
        <v>25114</v>
      </c>
      <c r="D8" s="61" t="s">
        <v>11</v>
      </c>
      <c r="E8" s="2" t="s">
        <v>65</v>
      </c>
      <c r="F8" s="57">
        <v>383</v>
      </c>
      <c r="G8" s="57">
        <v>385</v>
      </c>
      <c r="H8" s="57"/>
      <c r="I8" s="57"/>
      <c r="J8" s="98">
        <v>422</v>
      </c>
      <c r="K8" s="98">
        <v>412</v>
      </c>
      <c r="L8" s="99">
        <v>424</v>
      </c>
      <c r="M8" s="38">
        <f t="shared" si="0"/>
        <v>1258</v>
      </c>
    </row>
    <row r="9" spans="2:13" ht="18.75">
      <c r="B9" s="71" t="s">
        <v>8</v>
      </c>
      <c r="C9" s="61">
        <v>22135</v>
      </c>
      <c r="D9" s="61" t="s">
        <v>10</v>
      </c>
      <c r="E9" s="2" t="s">
        <v>83</v>
      </c>
      <c r="F9" s="57"/>
      <c r="G9" s="57"/>
      <c r="H9" s="57"/>
      <c r="I9" s="98">
        <v>566</v>
      </c>
      <c r="J9" s="99">
        <v>570</v>
      </c>
      <c r="K9" s="57"/>
      <c r="L9" s="57"/>
      <c r="M9" s="38">
        <f t="shared" si="0"/>
        <v>1136</v>
      </c>
    </row>
    <row r="10" spans="2:13" ht="18.75">
      <c r="B10" s="71" t="s">
        <v>16</v>
      </c>
      <c r="C10" s="61">
        <v>23560</v>
      </c>
      <c r="D10" s="61" t="s">
        <v>10</v>
      </c>
      <c r="E10" s="2" t="s">
        <v>87</v>
      </c>
      <c r="F10" s="57"/>
      <c r="G10" s="57"/>
      <c r="H10" s="57"/>
      <c r="I10" s="99">
        <v>561</v>
      </c>
      <c r="J10" s="98">
        <v>556</v>
      </c>
      <c r="K10" s="57"/>
      <c r="L10" s="57"/>
      <c r="M10" s="38">
        <f t="shared" si="0"/>
        <v>1117</v>
      </c>
    </row>
    <row r="11" spans="2:13" ht="18.75">
      <c r="B11" s="71" t="s">
        <v>17</v>
      </c>
      <c r="C11" s="61">
        <v>13908</v>
      </c>
      <c r="D11" s="61" t="s">
        <v>10</v>
      </c>
      <c r="E11" s="2" t="s">
        <v>13</v>
      </c>
      <c r="F11" s="57"/>
      <c r="G11" s="57"/>
      <c r="H11" s="57"/>
      <c r="I11" s="99">
        <v>545</v>
      </c>
      <c r="J11" s="98">
        <v>540</v>
      </c>
      <c r="K11" s="57"/>
      <c r="L11" s="57"/>
      <c r="M11" s="38">
        <f t="shared" si="0"/>
        <v>1085</v>
      </c>
    </row>
    <row r="12" spans="2:13" ht="18.75">
      <c r="B12" s="85" t="s">
        <v>18</v>
      </c>
      <c r="C12" s="31">
        <v>22716</v>
      </c>
      <c r="D12" s="6" t="s">
        <v>11</v>
      </c>
      <c r="E12" s="2" t="s">
        <v>92</v>
      </c>
      <c r="F12" s="97"/>
      <c r="G12" s="173"/>
      <c r="H12" s="136">
        <v>527</v>
      </c>
      <c r="I12" s="97"/>
      <c r="J12" s="100">
        <v>534</v>
      </c>
      <c r="K12" s="97"/>
      <c r="L12" s="97"/>
      <c r="M12" s="38">
        <f t="shared" si="0"/>
        <v>1061</v>
      </c>
    </row>
    <row r="13" spans="2:13" s="82" customFormat="1" ht="18.75">
      <c r="B13" s="71" t="s">
        <v>19</v>
      </c>
      <c r="C13" s="31">
        <v>24157</v>
      </c>
      <c r="D13" s="6" t="s">
        <v>10</v>
      </c>
      <c r="E13" s="2" t="s">
        <v>56</v>
      </c>
      <c r="F13" s="97"/>
      <c r="G13" s="100">
        <v>499</v>
      </c>
      <c r="H13" s="97"/>
      <c r="I13" s="97"/>
      <c r="J13" s="136">
        <v>481</v>
      </c>
      <c r="K13" s="97"/>
      <c r="L13" s="97"/>
      <c r="M13" s="38">
        <f t="shared" si="0"/>
        <v>980</v>
      </c>
    </row>
    <row r="14" spans="2:13" s="82" customFormat="1" ht="18.75">
      <c r="B14" s="71" t="s">
        <v>20</v>
      </c>
      <c r="C14" s="61">
        <v>24534</v>
      </c>
      <c r="D14" s="61" t="s">
        <v>10</v>
      </c>
      <c r="E14" s="2" t="s">
        <v>61</v>
      </c>
      <c r="F14" s="57"/>
      <c r="G14" s="98">
        <v>483</v>
      </c>
      <c r="H14" s="57"/>
      <c r="I14" s="57"/>
      <c r="J14" s="57"/>
      <c r="K14" s="57"/>
      <c r="L14" s="99">
        <v>496</v>
      </c>
      <c r="M14" s="38">
        <f t="shared" si="0"/>
        <v>979</v>
      </c>
    </row>
    <row r="15" spans="2:13" s="82" customFormat="1" ht="18.75">
      <c r="B15" s="71" t="s">
        <v>21</v>
      </c>
      <c r="C15" s="31">
        <v>23090</v>
      </c>
      <c r="D15" s="6" t="s">
        <v>10</v>
      </c>
      <c r="E15" s="2" t="s">
        <v>91</v>
      </c>
      <c r="F15" s="97"/>
      <c r="G15" s="100">
        <v>495</v>
      </c>
      <c r="H15" s="97"/>
      <c r="I15" s="97"/>
      <c r="J15" s="100">
        <v>448</v>
      </c>
      <c r="K15" s="97"/>
      <c r="L15" s="97"/>
      <c r="M15" s="38">
        <f t="shared" si="0"/>
        <v>943</v>
      </c>
    </row>
    <row r="16" spans="2:13" ht="18.75" customHeight="1">
      <c r="B16" s="85" t="s">
        <v>22</v>
      </c>
      <c r="C16" s="31">
        <v>21274</v>
      </c>
      <c r="D16" s="66" t="s">
        <v>10</v>
      </c>
      <c r="E16" s="67" t="s">
        <v>54</v>
      </c>
      <c r="F16" s="57"/>
      <c r="G16" s="57"/>
      <c r="H16" s="57"/>
      <c r="I16" s="57"/>
      <c r="J16" s="99">
        <v>527</v>
      </c>
      <c r="K16" s="57"/>
      <c r="L16" s="57"/>
      <c r="M16" s="38">
        <f t="shared" si="0"/>
        <v>527</v>
      </c>
    </row>
    <row r="17" spans="2:13" ht="18.75" customHeight="1">
      <c r="B17" s="85" t="s">
        <v>26</v>
      </c>
      <c r="C17" s="31">
        <v>21136</v>
      </c>
      <c r="D17" s="66" t="s">
        <v>11</v>
      </c>
      <c r="E17" s="2" t="s">
        <v>88</v>
      </c>
      <c r="F17" s="102">
        <v>297</v>
      </c>
      <c r="G17" s="35"/>
      <c r="H17" s="35"/>
      <c r="I17" s="35"/>
      <c r="J17" s="101">
        <v>72</v>
      </c>
      <c r="K17" s="35"/>
      <c r="L17" s="35"/>
      <c r="M17" s="38">
        <f t="shared" si="0"/>
        <v>369</v>
      </c>
    </row>
    <row r="18" spans="2:13" ht="18.75" customHeight="1">
      <c r="B18" s="85" t="s">
        <v>27</v>
      </c>
      <c r="C18" s="31">
        <v>7519</v>
      </c>
      <c r="D18" s="6" t="s">
        <v>11</v>
      </c>
      <c r="E18" s="2" t="s">
        <v>30</v>
      </c>
      <c r="F18" s="97"/>
      <c r="G18" s="173"/>
      <c r="H18" s="100">
        <v>276</v>
      </c>
      <c r="I18" s="97"/>
      <c r="J18" s="97"/>
      <c r="K18" s="97"/>
      <c r="L18" s="97"/>
      <c r="M18" s="38">
        <f t="shared" si="0"/>
        <v>276</v>
      </c>
    </row>
    <row r="19" spans="2:13" ht="18.75" customHeight="1">
      <c r="B19" s="166"/>
      <c r="C19" s="122"/>
      <c r="D19" s="33"/>
      <c r="E19" s="154"/>
      <c r="F19" s="167"/>
      <c r="G19" s="167"/>
      <c r="H19" s="167"/>
      <c r="I19" s="167"/>
      <c r="J19" s="167"/>
      <c r="K19" s="167"/>
      <c r="L19" s="167"/>
      <c r="M19" s="120"/>
    </row>
    <row r="20" spans="3:12" ht="18.75" customHeight="1">
      <c r="C20" s="122"/>
      <c r="D20" s="155"/>
      <c r="E20" s="154"/>
      <c r="L20" s="156"/>
    </row>
    <row r="21" spans="3:12" ht="18.75" customHeight="1">
      <c r="C21" s="122"/>
      <c r="D21" s="155"/>
      <c r="E21" s="154"/>
      <c r="L21" s="156"/>
    </row>
    <row r="22" spans="3:12" ht="18.75" customHeight="1">
      <c r="C22" s="122"/>
      <c r="D22" s="155"/>
      <c r="E22" s="154"/>
      <c r="L22" s="156"/>
    </row>
    <row r="23" spans="3:12" ht="18.75" customHeight="1">
      <c r="C23" s="122"/>
      <c r="D23" s="155"/>
      <c r="E23" s="154"/>
      <c r="L23" s="156"/>
    </row>
  </sheetData>
  <sheetProtection/>
  <mergeCells count="2">
    <mergeCell ref="B1:M1"/>
    <mergeCell ref="B2:M2"/>
  </mergeCells>
  <printOptions horizontalCentered="1" verticalCentered="1"/>
  <pageMargins left="0.13" right="0.15748031496062992" top="0.2755905511811024" bottom="0.31496062992125984" header="0.15748031496062992" footer="0.07874015748031496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14"/>
  <sheetViews>
    <sheetView zoomScale="85" zoomScaleNormal="85" zoomScalePageLayoutView="0" workbookViewId="0" topLeftCell="A1">
      <selection activeCell="K15" sqref="K15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9.28125" style="81" customWidth="1"/>
    <col min="4" max="4" width="12.28125" style="0" bestFit="1" customWidth="1"/>
    <col min="5" max="5" width="41.28125" style="0" bestFit="1" customWidth="1"/>
    <col min="6" max="14" width="12.57421875" style="5" customWidth="1"/>
    <col min="15" max="15" width="12.57421875" style="4" customWidth="1"/>
    <col min="16" max="16" width="8.00390625" style="27" bestFit="1" customWidth="1"/>
  </cols>
  <sheetData>
    <row r="1" spans="2:16" ht="97.5" customHeight="1" thickBot="1">
      <c r="B1" s="192" t="s">
        <v>9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2:16" ht="20.25" customHeight="1">
      <c r="B2" s="187" t="s">
        <v>40</v>
      </c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91"/>
    </row>
    <row r="3" spans="2:16" s="14" customFormat="1" ht="15.75">
      <c r="B3" s="43"/>
      <c r="C3" s="83"/>
      <c r="D3" s="44"/>
      <c r="E3" s="44"/>
      <c r="F3" s="41">
        <v>44640</v>
      </c>
      <c r="G3" s="41">
        <v>44680</v>
      </c>
      <c r="H3" s="41">
        <v>44680</v>
      </c>
      <c r="I3" s="41">
        <v>44738</v>
      </c>
      <c r="J3" s="41">
        <v>44752</v>
      </c>
      <c r="K3" s="41">
        <v>44815</v>
      </c>
      <c r="L3" s="41">
        <v>44829</v>
      </c>
      <c r="M3" s="41">
        <v>44843</v>
      </c>
      <c r="N3" s="41">
        <v>44962</v>
      </c>
      <c r="O3" s="41">
        <v>44990</v>
      </c>
      <c r="P3" s="24"/>
    </row>
    <row r="4" spans="2:16" ht="53.25" customHeight="1">
      <c r="B4" s="113" t="s">
        <v>1</v>
      </c>
      <c r="C4" s="114" t="s">
        <v>64</v>
      </c>
      <c r="D4" s="115" t="s">
        <v>2</v>
      </c>
      <c r="E4" s="116" t="s">
        <v>0</v>
      </c>
      <c r="F4" s="117" t="s">
        <v>33</v>
      </c>
      <c r="G4" s="117" t="s">
        <v>103</v>
      </c>
      <c r="H4" s="117" t="s">
        <v>104</v>
      </c>
      <c r="I4" s="117" t="s">
        <v>33</v>
      </c>
      <c r="J4" s="117" t="s">
        <v>51</v>
      </c>
      <c r="K4" s="117" t="s">
        <v>33</v>
      </c>
      <c r="L4" s="117" t="s">
        <v>46</v>
      </c>
      <c r="M4" s="117" t="s">
        <v>33</v>
      </c>
      <c r="N4" s="117" t="s">
        <v>33</v>
      </c>
      <c r="O4" s="117" t="s">
        <v>33</v>
      </c>
      <c r="P4" s="118" t="s">
        <v>42</v>
      </c>
    </row>
    <row r="5" spans="2:16" ht="19.5" customHeight="1">
      <c r="B5" s="69" t="s">
        <v>3</v>
      </c>
      <c r="C5" s="35">
        <v>13529</v>
      </c>
      <c r="D5" s="6" t="s">
        <v>15</v>
      </c>
      <c r="E5" s="2" t="s">
        <v>24</v>
      </c>
      <c r="F5" s="35">
        <v>502</v>
      </c>
      <c r="G5" s="101">
        <v>503</v>
      </c>
      <c r="H5" s="35">
        <v>496</v>
      </c>
      <c r="I5" s="35">
        <v>487</v>
      </c>
      <c r="J5" s="35">
        <v>471</v>
      </c>
      <c r="K5" s="35">
        <v>486</v>
      </c>
      <c r="L5" s="35">
        <v>495</v>
      </c>
      <c r="M5" s="101">
        <v>505</v>
      </c>
      <c r="N5" s="35"/>
      <c r="O5" s="102">
        <v>512</v>
      </c>
      <c r="P5" s="38">
        <f aca="true" t="shared" si="0" ref="P5:P13">IF(COUNT(F5:O5)&gt;2,LARGE(F5:O5,1)+LARGE(F5:O5,2)+LARGE(F5:O5,3),SUM(F5:O5))</f>
        <v>1520</v>
      </c>
    </row>
    <row r="6" spans="2:16" ht="19.5" customHeight="1">
      <c r="B6" s="85" t="s">
        <v>4</v>
      </c>
      <c r="C6" s="57">
        <v>21275</v>
      </c>
      <c r="D6" s="2" t="s">
        <v>15</v>
      </c>
      <c r="E6" s="39" t="s">
        <v>25</v>
      </c>
      <c r="F6" s="98">
        <v>493</v>
      </c>
      <c r="G6" s="57"/>
      <c r="H6" s="57"/>
      <c r="I6" s="57"/>
      <c r="J6" s="57"/>
      <c r="K6" s="98">
        <v>501</v>
      </c>
      <c r="L6" s="57"/>
      <c r="M6" s="57"/>
      <c r="N6" s="99">
        <v>510</v>
      </c>
      <c r="O6" s="57"/>
      <c r="P6" s="38">
        <f t="shared" si="0"/>
        <v>1504</v>
      </c>
    </row>
    <row r="7" spans="2:16" ht="19.5" customHeight="1">
      <c r="B7" s="85" t="s">
        <v>5</v>
      </c>
      <c r="C7" s="119">
        <v>24277</v>
      </c>
      <c r="D7" s="2" t="s">
        <v>15</v>
      </c>
      <c r="E7" s="39" t="s">
        <v>55</v>
      </c>
      <c r="F7" s="57">
        <v>459</v>
      </c>
      <c r="G7" s="99">
        <v>479</v>
      </c>
      <c r="H7" s="57">
        <v>469</v>
      </c>
      <c r="I7" s="57"/>
      <c r="J7" s="57">
        <v>461</v>
      </c>
      <c r="K7" s="98">
        <v>469</v>
      </c>
      <c r="L7" s="98">
        <v>477</v>
      </c>
      <c r="M7" s="57">
        <v>422</v>
      </c>
      <c r="N7" s="57"/>
      <c r="O7" s="57">
        <v>462</v>
      </c>
      <c r="P7" s="38">
        <f t="shared" si="0"/>
        <v>1425</v>
      </c>
    </row>
    <row r="8" spans="2:16" ht="19.5" customHeight="1">
      <c r="B8" s="85" t="s">
        <v>6</v>
      </c>
      <c r="C8" s="119">
        <v>21136</v>
      </c>
      <c r="D8" s="2" t="s">
        <v>15</v>
      </c>
      <c r="E8" s="39" t="s">
        <v>88</v>
      </c>
      <c r="F8" s="98">
        <v>424</v>
      </c>
      <c r="G8" s="57"/>
      <c r="H8" s="57"/>
      <c r="I8" s="99">
        <v>447</v>
      </c>
      <c r="J8" s="98">
        <v>429</v>
      </c>
      <c r="K8" s="57"/>
      <c r="L8" s="57"/>
      <c r="M8" s="57"/>
      <c r="N8" s="57"/>
      <c r="O8" s="57">
        <v>396</v>
      </c>
      <c r="P8" s="38">
        <f t="shared" si="0"/>
        <v>1300</v>
      </c>
    </row>
    <row r="9" spans="2:16" ht="19.5" customHeight="1">
      <c r="B9" s="85" t="s">
        <v>7</v>
      </c>
      <c r="C9" s="119">
        <v>23945</v>
      </c>
      <c r="D9" s="65" t="s">
        <v>15</v>
      </c>
      <c r="E9" s="2" t="s">
        <v>62</v>
      </c>
      <c r="F9" s="57"/>
      <c r="G9" s="57">
        <v>228</v>
      </c>
      <c r="H9" s="57">
        <v>286</v>
      </c>
      <c r="I9" s="57"/>
      <c r="J9" s="98">
        <v>362</v>
      </c>
      <c r="K9" s="57">
        <v>320</v>
      </c>
      <c r="L9" s="57">
        <v>330</v>
      </c>
      <c r="M9" s="98">
        <v>350</v>
      </c>
      <c r="N9" s="57"/>
      <c r="O9" s="99">
        <v>366</v>
      </c>
      <c r="P9" s="38">
        <f t="shared" si="0"/>
        <v>1078</v>
      </c>
    </row>
    <row r="10" spans="2:16" ht="19.5" customHeight="1">
      <c r="B10" s="85" t="s">
        <v>8</v>
      </c>
      <c r="C10" s="119">
        <v>24636</v>
      </c>
      <c r="D10" s="65" t="s">
        <v>15</v>
      </c>
      <c r="E10" s="2" t="s">
        <v>119</v>
      </c>
      <c r="F10" s="57"/>
      <c r="G10" s="57"/>
      <c r="H10" s="57"/>
      <c r="I10" s="71"/>
      <c r="J10" s="57"/>
      <c r="K10" s="57"/>
      <c r="L10" s="57"/>
      <c r="M10" s="57"/>
      <c r="N10" s="57"/>
      <c r="O10" s="99">
        <v>501</v>
      </c>
      <c r="P10" s="38">
        <f t="shared" si="0"/>
        <v>501</v>
      </c>
    </row>
    <row r="11" spans="2:16" ht="19.5" customHeight="1">
      <c r="B11" s="71" t="s">
        <v>16</v>
      </c>
      <c r="C11" s="119">
        <v>24517</v>
      </c>
      <c r="D11" s="65" t="s">
        <v>10</v>
      </c>
      <c r="E11" s="2" t="s">
        <v>89</v>
      </c>
      <c r="F11" s="57"/>
      <c r="G11" s="57"/>
      <c r="H11" s="57"/>
      <c r="I11" s="71"/>
      <c r="J11" s="57"/>
      <c r="K11" s="57"/>
      <c r="L11" s="57"/>
      <c r="M11" s="57"/>
      <c r="N11" s="57"/>
      <c r="O11" s="99">
        <v>488</v>
      </c>
      <c r="P11" s="38">
        <f t="shared" si="0"/>
        <v>488</v>
      </c>
    </row>
    <row r="12" spans="2:16" ht="19.5" customHeight="1">
      <c r="B12" s="71" t="s">
        <v>17</v>
      </c>
      <c r="C12" s="119">
        <v>23883</v>
      </c>
      <c r="D12" s="67" t="s">
        <v>15</v>
      </c>
      <c r="E12" s="67" t="s">
        <v>90</v>
      </c>
      <c r="F12" s="99">
        <v>451</v>
      </c>
      <c r="G12" s="57"/>
      <c r="H12" s="57"/>
      <c r="I12" s="57"/>
      <c r="J12" s="57"/>
      <c r="K12" s="57"/>
      <c r="L12" s="57"/>
      <c r="M12" s="57"/>
      <c r="N12" s="57"/>
      <c r="O12" s="57"/>
      <c r="P12" s="38">
        <f t="shared" si="0"/>
        <v>451</v>
      </c>
    </row>
    <row r="13" spans="2:16" ht="19.5" customHeight="1">
      <c r="B13" s="71" t="s">
        <v>18</v>
      </c>
      <c r="C13" s="119">
        <v>22846</v>
      </c>
      <c r="D13" s="65" t="s">
        <v>10</v>
      </c>
      <c r="E13" s="2" t="s">
        <v>78</v>
      </c>
      <c r="F13" s="57"/>
      <c r="G13" s="57"/>
      <c r="H13" s="57"/>
      <c r="I13" s="99">
        <v>345</v>
      </c>
      <c r="J13" s="57"/>
      <c r="K13" s="57"/>
      <c r="L13" s="57"/>
      <c r="M13" s="57"/>
      <c r="N13" s="57"/>
      <c r="O13" s="57"/>
      <c r="P13" s="38">
        <f t="shared" si="0"/>
        <v>345</v>
      </c>
    </row>
    <row r="14" ht="19.5" customHeight="1">
      <c r="O14" s="56"/>
    </row>
    <row r="15" ht="19.5" customHeight="1"/>
    <row r="16" ht="19.5" customHeight="1"/>
    <row r="17" ht="19.5" customHeight="1"/>
    <row r="18" ht="19.5" customHeight="1"/>
    <row r="19" ht="19.5" customHeight="1"/>
  </sheetData>
  <sheetProtection/>
  <mergeCells count="2">
    <mergeCell ref="B1:P1"/>
    <mergeCell ref="B2:P2"/>
  </mergeCells>
  <printOptions horizontalCentered="1" verticalCentered="1"/>
  <pageMargins left="0.13" right="0.15748031496062992" top="0.1968503937007874" bottom="0.31496062992125984" header="0.15748031496062992" footer="0.118110236220472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salgado</dc:creator>
  <cp:keywords/>
  <dc:description/>
  <cp:lastModifiedBy>Santiago.a</cp:lastModifiedBy>
  <cp:lastPrinted>2017-05-20T15:35:30Z</cp:lastPrinted>
  <dcterms:created xsi:type="dcterms:W3CDTF">2012-06-24T18:12:42Z</dcterms:created>
  <dcterms:modified xsi:type="dcterms:W3CDTF">2023-04-05T08:47:06Z</dcterms:modified>
  <cp:category/>
  <cp:version/>
  <cp:contentType/>
  <cp:contentStatus/>
</cp:coreProperties>
</file>